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mc:AlternateContent xmlns:mc="http://schemas.openxmlformats.org/markup-compatibility/2006">
    <mc:Choice Requires="x15">
      <x15ac:absPath xmlns:x15ac="http://schemas.microsoft.com/office/spreadsheetml/2010/11/ac" url="/Users/watanabeyuki/Desktop/"/>
    </mc:Choice>
  </mc:AlternateContent>
  <xr:revisionPtr revIDLastSave="0" documentId="13_ncr:1_{2EBE04DF-9F5F-0B49-BC0A-1D153E5349C9}" xr6:coauthVersionLast="47" xr6:coauthVersionMax="47" xr10:uidLastSave="{00000000-0000-0000-0000-000000000000}"/>
  <bookViews>
    <workbookView xWindow="0" yWindow="500" windowWidth="23260" windowHeight="12460" tabRatio="867" activeTab="3" xr2:uid="{00000000-000D-0000-FFFF-FFFF00000000}"/>
  </bookViews>
  <sheets>
    <sheet name="①法人用チェックシート" sheetId="18" r:id="rId1"/>
    <sheet name="①個人用チェックシート" sheetId="19" r:id="rId2"/>
    <sheet name="②申請書" sheetId="6" r:id="rId3"/>
    <sheet name="③概要書１" sheetId="30" r:id="rId4"/>
    <sheet name="③-2概要書２" sheetId="31" r:id="rId5"/>
    <sheet name="③-3収支計画書" sheetId="41" r:id="rId6"/>
    <sheet name="④別紙1-1(代表企業)" sheetId="2" r:id="rId7"/>
    <sheet name="④別紙1-1(連携企業)" sheetId="36" r:id="rId8"/>
    <sheet name="④別紙1-2(代表企業)" sheetId="37" r:id="rId9"/>
    <sheet name="④別紙1-2(連携企業)" sheetId="3" r:id="rId10"/>
    <sheet name="④別紙1-3(代表企業)" sheetId="38" r:id="rId11"/>
    <sheet name="④別紙1-3(連携企業)" sheetId="4" r:id="rId12"/>
    <sheet name="④別紙1-4(代表企業)" sheetId="39" r:id="rId13"/>
    <sheet name="④別紙1-4(連携企業)" sheetId="5" r:id="rId14"/>
    <sheet name="⑤別紙2-1-Ⅰ" sheetId="43" r:id="rId15"/>
    <sheet name="⑤別紙2-1-Ⅱ" sheetId="44" r:id="rId16"/>
    <sheet name="⑤別紙2-2-Ⅰ" sheetId="28" r:id="rId17"/>
    <sheet name="⑤別紙2-2-Ⅱ" sheetId="29" r:id="rId18"/>
    <sheet name="⑤別紙2-3" sheetId="25" r:id="rId19"/>
    <sheet name="⑥別紙3-1" sheetId="14" r:id="rId20"/>
    <sheet name="⑥別紙3-2" sheetId="40" r:id="rId21"/>
    <sheet name="企業連携体協定書" sheetId="23" r:id="rId22"/>
  </sheets>
  <externalReferences>
    <externalReference r:id="rId23"/>
  </externalReferences>
  <definedNames>
    <definedName name="_xlnm.Print_Area" localSheetId="1">①個人用チェックシート!$A$1:$F$41</definedName>
    <definedName name="_xlnm.Print_Area" localSheetId="0">①法人用チェックシート!$A$1:$F$42</definedName>
    <definedName name="_xlnm.Print_Area" localSheetId="2">②申請書!$A$1:$AH$58</definedName>
    <definedName name="_xlnm.Print_Area" localSheetId="4">'③-2概要書２'!$A$1:$M$52</definedName>
    <definedName name="_xlnm.Print_Area" localSheetId="5">'③-3収支計画書'!$A$1:$Z$52</definedName>
    <definedName name="_xlnm.Print_Area" localSheetId="3">③概要書１!$A$1:$AN$79</definedName>
    <definedName name="_xlnm.Print_Area" localSheetId="6">'④別紙1-1(代表企業)'!$A$1:$AH$65</definedName>
    <definedName name="_xlnm.Print_Area" localSheetId="7">'④別紙1-1(連携企業)'!$A$1:$AH$64</definedName>
    <definedName name="_xlnm.Print_Area" localSheetId="8">'④別紙1-2(代表企業)'!$A$1:$AH$51</definedName>
    <definedName name="_xlnm.Print_Area" localSheetId="9">'④別紙1-2(連携企業)'!$A$1:$AH$52</definedName>
    <definedName name="_xlnm.Print_Area" localSheetId="10">'④別紙1-3(代表企業)'!$A$1:$AH$58</definedName>
    <definedName name="_xlnm.Print_Area" localSheetId="11">'④別紙1-3(連携企業)'!$A$1:$AH$52</definedName>
    <definedName name="_xlnm.Print_Area" localSheetId="12">'④別紙1-4(代表企業)'!$A$1:$AH$61</definedName>
    <definedName name="_xlnm.Print_Area" localSheetId="13">'④別紙1-4(連携企業)'!$A$1:$AH$61</definedName>
    <definedName name="_xlnm.Print_Area" localSheetId="14">'⑤別紙2-1-Ⅰ'!$A$1:$AH$61</definedName>
    <definedName name="_xlnm.Print_Area" localSheetId="15">'⑤別紙2-1-Ⅱ'!$A$1:$AJ$59</definedName>
    <definedName name="_xlnm.Print_Area" localSheetId="16">'⑤別紙2-2-Ⅰ'!$A$1:$AM$55</definedName>
    <definedName name="_xlnm.Print_Area" localSheetId="17">'⑤別紙2-2-Ⅱ'!$A$1:$AH$53</definedName>
    <definedName name="_xlnm.Print_Area" localSheetId="18">'⑤別紙2-3'!$B$1:$AF$46</definedName>
    <definedName name="_xlnm.Print_Area" localSheetId="19">'⑥別紙3-1'!$A$1:$AL$55</definedName>
    <definedName name="_xlnm.Print_Area" localSheetId="20">'⑥別紙3-2'!$A$1:$AI$31</definedName>
    <definedName name="_xlnm.Print_Area" localSheetId="21">企業連携体協定書!$A$1:$I$86</definedName>
    <definedName name="_xlnm.Print_Titles" localSheetId="5">'③-3収支計画書'!$17:$19</definedName>
    <definedName name="_xlnm.Print_Titles" localSheetId="14">'⑤別紙2-1-Ⅰ'!$1:$10</definedName>
    <definedName name="_xlnm.Print_Titles" localSheetId="15">'⑤別紙2-1-Ⅱ'!$1:$4</definedName>
    <definedName name="_xlnm.Print_Titles" localSheetId="17">'⑤別紙2-2-Ⅱ'!$1:$1</definedName>
    <definedName name="Z_EBA8F630_7088_4B82_9A84_D43F4F2C85FC_.wvu.PrintArea" localSheetId="20" hidden="1">'⑥別紙3-2'!$A$1:$AI$2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2" i="30" l="1"/>
  <c r="C19" i="23" l="1"/>
  <c r="D61" i="23"/>
  <c r="X51" i="14"/>
  <c r="AB51" i="14" s="1"/>
  <c r="X52" i="14" s="1"/>
  <c r="E36" i="6" s="1"/>
  <c r="AA41" i="3"/>
  <c r="AA42" i="3"/>
  <c r="S41" i="3"/>
  <c r="K41" i="3"/>
  <c r="G15" i="41"/>
  <c r="G16" i="41" s="1"/>
  <c r="E8" i="43" l="1"/>
  <c r="E6" i="43"/>
  <c r="E4" i="43"/>
  <c r="C7" i="18"/>
  <c r="AA37" i="3" l="1"/>
  <c r="S37" i="3"/>
  <c r="AA37" i="37"/>
  <c r="S37" i="37"/>
  <c r="BK13" i="14"/>
  <c r="BK12" i="14"/>
  <c r="BK11" i="14"/>
  <c r="BK10" i="14"/>
  <c r="BK9" i="14"/>
  <c r="BK8" i="14"/>
  <c r="BK7" i="14"/>
  <c r="BK6" i="14"/>
  <c r="BK4" i="14"/>
  <c r="BK3" i="14"/>
  <c r="AI11" i="30"/>
  <c r="AI10" i="30"/>
  <c r="AI9" i="30"/>
  <c r="AI8" i="30"/>
  <c r="AI7" i="30"/>
  <c r="AI6" i="30"/>
  <c r="AC11" i="30"/>
  <c r="AC10" i="30"/>
  <c r="AC9" i="30"/>
  <c r="AC8" i="30"/>
  <c r="AC7" i="30"/>
  <c r="AC6" i="30"/>
  <c r="W11" i="30"/>
  <c r="W10" i="30"/>
  <c r="W9" i="30"/>
  <c r="W8" i="30"/>
  <c r="W7" i="30"/>
  <c r="W6" i="30"/>
  <c r="Q11" i="30"/>
  <c r="Q10" i="30"/>
  <c r="Q9" i="30"/>
  <c r="Q8" i="30"/>
  <c r="Q7" i="30"/>
  <c r="Q6" i="30"/>
  <c r="K11" i="30"/>
  <c r="K10" i="30"/>
  <c r="K9" i="30"/>
  <c r="K8" i="30"/>
  <c r="K7" i="30"/>
  <c r="K6" i="30"/>
  <c r="F11" i="30"/>
  <c r="F10" i="30"/>
  <c r="F9" i="30"/>
  <c r="F8" i="30"/>
  <c r="F7" i="30"/>
  <c r="F6" i="30"/>
  <c r="B53" i="14" l="1"/>
  <c r="BK5" i="14" l="1"/>
  <c r="F4" i="41" l="1"/>
  <c r="D64" i="23"/>
  <c r="C22" i="23"/>
  <c r="D63" i="23"/>
  <c r="C21" i="23"/>
  <c r="C16" i="23"/>
  <c r="V15" i="41" l="1"/>
  <c r="V16" i="41" s="1"/>
  <c r="F3" i="40"/>
  <c r="U9" i="6"/>
  <c r="L15" i="41" l="1"/>
  <c r="L16" i="41" s="1"/>
  <c r="F3" i="30"/>
  <c r="Y1" i="5"/>
  <c r="Y1" i="39"/>
  <c r="Y3" i="4"/>
  <c r="Y3" i="38"/>
  <c r="S10" i="38"/>
  <c r="K10" i="38"/>
  <c r="Y2" i="3"/>
  <c r="AA41" i="37"/>
  <c r="S41" i="37"/>
  <c r="K41" i="37"/>
  <c r="AA40" i="37"/>
  <c r="S40" i="37"/>
  <c r="K40" i="37"/>
  <c r="AA39" i="37"/>
  <c r="S39" i="37"/>
  <c r="K39" i="37"/>
  <c r="AA38" i="37"/>
  <c r="Q12" i="30" s="1"/>
  <c r="S38" i="37"/>
  <c r="K12" i="30" s="1"/>
  <c r="K38" i="37"/>
  <c r="F12" i="30" s="1"/>
  <c r="Y37" i="37"/>
  <c r="AA36" i="37"/>
  <c r="S36" i="37"/>
  <c r="Y36" i="37" s="1"/>
  <c r="AA35" i="37"/>
  <c r="S35" i="37"/>
  <c r="AG35" i="37" s="1"/>
  <c r="AA34" i="37"/>
  <c r="Y34" i="37"/>
  <c r="S34" i="37"/>
  <c r="AA33" i="37"/>
  <c r="S33" i="37"/>
  <c r="Y33" i="37" s="1"/>
  <c r="AA32" i="37"/>
  <c r="S32" i="37"/>
  <c r="AG32" i="37" s="1"/>
  <c r="K32" i="37"/>
  <c r="Y32" i="37" s="1"/>
  <c r="AA31" i="37"/>
  <c r="S31" i="37"/>
  <c r="K31" i="37"/>
  <c r="Y31" i="37" s="1"/>
  <c r="AA30" i="37"/>
  <c r="S30" i="37"/>
  <c r="K30" i="37"/>
  <c r="Y30" i="37" s="1"/>
  <c r="AA29" i="37"/>
  <c r="S29" i="37"/>
  <c r="AG29" i="37" s="1"/>
  <c r="K29" i="37"/>
  <c r="Y29" i="37" s="1"/>
  <c r="AA28" i="37"/>
  <c r="S28" i="37"/>
  <c r="K28" i="37"/>
  <c r="AA27" i="37"/>
  <c r="S27" i="37"/>
  <c r="AG27" i="37" s="1"/>
  <c r="K27" i="37"/>
  <c r="Y27" i="37" s="1"/>
  <c r="AA26" i="37"/>
  <c r="S26" i="37"/>
  <c r="AG26" i="37" s="1"/>
  <c r="K26" i="37"/>
  <c r="AA24" i="37"/>
  <c r="S24" i="37"/>
  <c r="K24" i="37"/>
  <c r="AA23" i="37"/>
  <c r="S23" i="37"/>
  <c r="AG23" i="37" s="1"/>
  <c r="K23" i="37"/>
  <c r="Y23" i="37" s="1"/>
  <c r="AA22" i="37"/>
  <c r="AA25" i="37" s="1"/>
  <c r="S22" i="37"/>
  <c r="K22" i="37"/>
  <c r="Y22" i="37" s="1"/>
  <c r="AG21" i="37"/>
  <c r="Y21" i="37"/>
  <c r="AG20" i="37"/>
  <c r="Y20" i="37"/>
  <c r="AG19" i="37"/>
  <c r="Y19" i="37"/>
  <c r="AG18" i="37"/>
  <c r="Y18" i="37"/>
  <c r="AG17" i="37"/>
  <c r="Y17" i="37"/>
  <c r="AG16" i="37"/>
  <c r="Y16" i="37"/>
  <c r="AG15" i="37"/>
  <c r="Y15" i="37"/>
  <c r="AG14" i="37"/>
  <c r="Y14" i="37"/>
  <c r="AG13" i="37"/>
  <c r="Y13" i="37"/>
  <c r="AG12" i="37"/>
  <c r="Y12" i="37"/>
  <c r="AG11" i="37"/>
  <c r="Y11" i="37"/>
  <c r="AG10" i="37"/>
  <c r="Y10" i="37"/>
  <c r="AG9" i="37"/>
  <c r="Y9" i="37"/>
  <c r="AG8" i="37"/>
  <c r="Y8" i="37"/>
  <c r="AG7" i="37"/>
  <c r="Y7" i="37"/>
  <c r="AG6" i="37"/>
  <c r="Y6" i="37"/>
  <c r="AG5" i="37"/>
  <c r="Y5" i="37"/>
  <c r="Y2" i="37"/>
  <c r="AE30" i="36"/>
  <c r="N30" i="36"/>
  <c r="AE23" i="36"/>
  <c r="N23" i="36"/>
  <c r="S10" i="4"/>
  <c r="K10" i="4"/>
  <c r="S42" i="3"/>
  <c r="AC13" i="30" s="1"/>
  <c r="AG41" i="3"/>
  <c r="Y41" i="3"/>
  <c r="AA40" i="3"/>
  <c r="S40" i="3"/>
  <c r="AG40" i="3" s="1"/>
  <c r="K40" i="3"/>
  <c r="AA39" i="3"/>
  <c r="S39" i="3"/>
  <c r="AG39" i="3" s="1"/>
  <c r="K39" i="3"/>
  <c r="Y39" i="3" s="1"/>
  <c r="AA38" i="3"/>
  <c r="S38" i="3"/>
  <c r="K38" i="3"/>
  <c r="W12" i="30" s="1"/>
  <c r="Y37" i="3"/>
  <c r="AA36" i="3"/>
  <c r="S36" i="3"/>
  <c r="Y36" i="3" s="1"/>
  <c r="AA35" i="3"/>
  <c r="S35" i="3"/>
  <c r="Y35" i="3" s="1"/>
  <c r="AA34" i="3"/>
  <c r="S34" i="3"/>
  <c r="AG34" i="3" s="1"/>
  <c r="AA33" i="3"/>
  <c r="S33" i="3"/>
  <c r="Y33" i="3" s="1"/>
  <c r="AA32" i="3"/>
  <c r="S32" i="3"/>
  <c r="AG32" i="3" s="1"/>
  <c r="K32" i="3"/>
  <c r="AA31" i="3"/>
  <c r="S31" i="3"/>
  <c r="AG31" i="3" s="1"/>
  <c r="K31" i="3"/>
  <c r="Y31" i="3" s="1"/>
  <c r="AA30" i="3"/>
  <c r="S30" i="3"/>
  <c r="K30" i="3"/>
  <c r="Y30" i="3" s="1"/>
  <c r="AA29" i="3"/>
  <c r="S29" i="3"/>
  <c r="AG29" i="3" s="1"/>
  <c r="K29" i="3"/>
  <c r="Y29" i="3" s="1"/>
  <c r="AA28" i="3"/>
  <c r="S28" i="3"/>
  <c r="AG28" i="3" s="1"/>
  <c r="K28" i="3"/>
  <c r="Y28" i="3" s="1"/>
  <c r="AA27" i="3"/>
  <c r="S27" i="3"/>
  <c r="AG27" i="3" s="1"/>
  <c r="K27" i="3"/>
  <c r="AA26" i="3"/>
  <c r="S26" i="3"/>
  <c r="AG26" i="3" s="1"/>
  <c r="K26" i="3"/>
  <c r="AA24" i="3"/>
  <c r="S24" i="3"/>
  <c r="K24" i="3"/>
  <c r="Y24" i="3" s="1"/>
  <c r="AA23" i="3"/>
  <c r="S23" i="3"/>
  <c r="AG23" i="3" s="1"/>
  <c r="K23" i="3"/>
  <c r="Y23" i="3" s="1"/>
  <c r="AA22" i="3"/>
  <c r="AA25" i="3" s="1"/>
  <c r="S22" i="3"/>
  <c r="S25" i="3" s="1"/>
  <c r="K22" i="3"/>
  <c r="Y22" i="3" s="1"/>
  <c r="AG21" i="3"/>
  <c r="Y21" i="3"/>
  <c r="AG20" i="3"/>
  <c r="Y20" i="3"/>
  <c r="AG19" i="3"/>
  <c r="Y19" i="3"/>
  <c r="AG18" i="3"/>
  <c r="Y18" i="3"/>
  <c r="AG17" i="3"/>
  <c r="Y17" i="3"/>
  <c r="AG16" i="3"/>
  <c r="Y16" i="3"/>
  <c r="AG15" i="3"/>
  <c r="Y15" i="3"/>
  <c r="AG14" i="3"/>
  <c r="Y14" i="3"/>
  <c r="AG13" i="3"/>
  <c r="Y13" i="3"/>
  <c r="AG12" i="3"/>
  <c r="Y12" i="3"/>
  <c r="AG11" i="3"/>
  <c r="Y11" i="3"/>
  <c r="AG10" i="3"/>
  <c r="Y10" i="3"/>
  <c r="AG9" i="3"/>
  <c r="Y9" i="3"/>
  <c r="AG8" i="3"/>
  <c r="Y8" i="3"/>
  <c r="AG7" i="3"/>
  <c r="Y7" i="3"/>
  <c r="AG6" i="3"/>
  <c r="Y6" i="3"/>
  <c r="AG5" i="3"/>
  <c r="Y5" i="3"/>
  <c r="Q15" i="41" l="1"/>
  <c r="Q16" i="41" s="1"/>
  <c r="AI13" i="30"/>
  <c r="AI12" i="30"/>
  <c r="AG38" i="3"/>
  <c r="AC12" i="30"/>
  <c r="AG30" i="3"/>
  <c r="Y34" i="3"/>
  <c r="Y35" i="37"/>
  <c r="AG42" i="3"/>
  <c r="AG37" i="3"/>
  <c r="AG25" i="3"/>
  <c r="AG24" i="3"/>
  <c r="Y27" i="3"/>
  <c r="Y32" i="3"/>
  <c r="Y40" i="3"/>
  <c r="AG35" i="3"/>
  <c r="AG22" i="3"/>
  <c r="Y38" i="3"/>
  <c r="AG33" i="3"/>
  <c r="Y26" i="3"/>
  <c r="AG36" i="3"/>
  <c r="K25" i="3"/>
  <c r="Y25" i="3" s="1"/>
  <c r="K42" i="3"/>
  <c r="AG30" i="37"/>
  <c r="AG38" i="37"/>
  <c r="AG24" i="37"/>
  <c r="AG41" i="37"/>
  <c r="AG22" i="37"/>
  <c r="AG31" i="37"/>
  <c r="Y24" i="37"/>
  <c r="AG33" i="37"/>
  <c r="Y41" i="37"/>
  <c r="Y28" i="37"/>
  <c r="AG37" i="37"/>
  <c r="AG39" i="37"/>
  <c r="Y40" i="37"/>
  <c r="AG40" i="37"/>
  <c r="AG28" i="37"/>
  <c r="AG36" i="37"/>
  <c r="Y26" i="37"/>
  <c r="Y39" i="37"/>
  <c r="AA42" i="37"/>
  <c r="Q13" i="30" s="1"/>
  <c r="S42" i="37"/>
  <c r="K13" i="30" s="1"/>
  <c r="Y38" i="37"/>
  <c r="K42" i="37"/>
  <c r="F13" i="30" s="1"/>
  <c r="AG34" i="37"/>
  <c r="S25" i="37"/>
  <c r="AG25" i="37" s="1"/>
  <c r="K25" i="37"/>
  <c r="R3" i="14"/>
  <c r="F4" i="30"/>
  <c r="G3" i="31"/>
  <c r="B8" i="19"/>
  <c r="B2" i="31"/>
  <c r="Y42" i="3" l="1"/>
  <c r="W13" i="30"/>
  <c r="Y25" i="37"/>
  <c r="AG42" i="37"/>
  <c r="Y42" i="37"/>
  <c r="B3" i="31"/>
  <c r="D4" i="25"/>
  <c r="D5" i="25"/>
  <c r="X1" i="25"/>
  <c r="C7" i="19"/>
  <c r="B11" i="23"/>
  <c r="D58" i="23"/>
  <c r="D57" i="23"/>
  <c r="C15" i="23"/>
  <c r="D56" i="23"/>
  <c r="C14" i="23"/>
  <c r="D55" i="23"/>
  <c r="C13" i="23"/>
  <c r="U8" i="6"/>
  <c r="U7" i="6"/>
  <c r="U6" i="6"/>
  <c r="V6" i="6"/>
  <c r="W6" i="6"/>
  <c r="Y6" i="6"/>
  <c r="Z6" i="6"/>
  <c r="AA6" i="6"/>
  <c r="AB6" i="6"/>
  <c r="U10" i="6"/>
  <c r="U11" i="6"/>
  <c r="B8" i="18"/>
  <c r="N23" i="2"/>
  <c r="AE23" i="2"/>
  <c r="N30" i="2"/>
  <c r="AE30" i="2"/>
  <c r="AA10" i="6"/>
  <c r="AH2" i="30" l="1"/>
  <c r="M2" i="31" s="1"/>
  <c r="AH3" i="30" l="1"/>
  <c r="M3"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小浜 徹郎</author>
  </authors>
  <commentList>
    <comment ref="AA2" authorId="0" shapeId="0" xr:uid="{7C6633A6-BFF2-4402-AE25-2864C6E0AA60}">
      <text>
        <r>
          <rPr>
            <sz val="9"/>
            <color indexed="81"/>
            <rFont val="MS P ゴシック"/>
            <family val="3"/>
            <charset val="128"/>
          </rPr>
          <t>申請日は入力してください。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仲嶺 亜希子</author>
    <author>小浜 徹郎</author>
  </authors>
  <commentList>
    <comment ref="F2" authorId="0" shapeId="0" xr:uid="{97EC6B40-600C-4E1F-B8CF-DF6545B97BEC}">
      <text>
        <r>
          <rPr>
            <sz val="9"/>
            <color indexed="81"/>
            <rFont val="MS P ゴシック"/>
            <family val="3"/>
            <charset val="128"/>
          </rPr>
          <t>別紙１-１（代表企業）の情報が反映されますので、直接記載しないように</t>
        </r>
      </text>
    </comment>
    <comment ref="F3" authorId="0" shapeId="0" xr:uid="{06EDAC77-66D6-48E0-B486-8DEE25EDF8AE}">
      <text>
        <r>
          <rPr>
            <sz val="9"/>
            <color indexed="81"/>
            <rFont val="MS P ゴシック"/>
            <family val="3"/>
            <charset val="128"/>
          </rPr>
          <t xml:space="preserve">申請書の情報が反映されますので直接記入しないように
</t>
        </r>
      </text>
    </comment>
    <comment ref="W5" authorId="1" shapeId="0" xr:uid="{41B74377-6434-4B64-9BF3-B56D1C819C16}">
      <text>
        <r>
          <rPr>
            <b/>
            <sz val="9"/>
            <color indexed="81"/>
            <rFont val="MS P ゴシック"/>
            <family val="3"/>
            <charset val="128"/>
          </rPr>
          <t>連携企業の企業名もこちらのセルに記載してください。</t>
        </r>
      </text>
    </comment>
    <comment ref="AB17" authorId="0" shapeId="0" xr:uid="{37DE7BA3-16B5-4585-982D-FBA42E14237D}">
      <text>
        <r>
          <rPr>
            <sz val="9"/>
            <color indexed="81"/>
            <rFont val="MS P ゴシック"/>
            <family val="3"/>
            <charset val="128"/>
          </rPr>
          <t>3～5年後を目安に自社に合わせて設定</t>
        </r>
      </text>
    </comment>
    <comment ref="AB30" authorId="0" shapeId="0" xr:uid="{A054242B-614B-4899-B4BF-A13B7E5B427A}">
      <text>
        <r>
          <rPr>
            <sz val="9"/>
            <color indexed="81"/>
            <rFont val="MS P ゴシック"/>
            <family val="3"/>
            <charset val="128"/>
          </rPr>
          <t>3～5年後を目安に自社に合わせて設定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仲嶺 亜希子</author>
  </authors>
  <commentList>
    <comment ref="V6" authorId="0" shapeId="0" xr:uid="{793BA5D4-1C0B-47F6-9AC5-FF6E61FEAB57}">
      <text>
        <r>
          <rPr>
            <sz val="9"/>
            <color indexed="81"/>
            <rFont val="MS P ゴシック"/>
            <family val="3"/>
            <charset val="128"/>
          </rPr>
          <t>概要書①のあるべき姿○年後の収支計画を記載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吉岡 博</author>
    <author>小浜 徹郎</author>
  </authors>
  <commentList>
    <comment ref="K3" authorId="0" shapeId="0" xr:uid="{5E4D6E6A-8700-42F9-82E5-8804D2C61504}">
      <text>
        <r>
          <rPr>
            <b/>
            <sz val="9"/>
            <color indexed="81"/>
            <rFont val="ＭＳ Ｐゴシック"/>
            <family val="3"/>
            <charset val="128"/>
          </rPr>
          <t xml:space="preserve">自社の決算期にあわせて2期前の決算期から記入
</t>
        </r>
      </text>
    </comment>
    <comment ref="K33" authorId="1" shapeId="0" xr:uid="{08152FB0-8653-40F0-ABA2-BE768AC14D32}">
      <text>
        <r>
          <rPr>
            <sz val="9"/>
            <color indexed="81"/>
            <rFont val="MS P ゴシック"/>
            <family val="3"/>
            <charset val="128"/>
          </rPr>
          <t>4期前と3期前を比較して計算し、手入力してください。</t>
        </r>
      </text>
    </comment>
    <comment ref="K34" authorId="1" shapeId="0" xr:uid="{2171B24D-EF86-4F17-B155-EA6EAEFA9CC8}">
      <text>
        <r>
          <rPr>
            <sz val="9"/>
            <color indexed="81"/>
            <rFont val="MS P ゴシック"/>
            <family val="3"/>
            <charset val="128"/>
          </rPr>
          <t>4期前と3期前を比較して計算し、手入力してください。</t>
        </r>
      </text>
    </comment>
    <comment ref="K35" authorId="1" shapeId="0" xr:uid="{A288AD0E-4E02-4758-9A50-49E0C7F19561}">
      <text>
        <r>
          <rPr>
            <sz val="9"/>
            <color indexed="81"/>
            <rFont val="MS P ゴシック"/>
            <family val="3"/>
            <charset val="128"/>
          </rPr>
          <t>4期前と3期前を比較して計算し、手入力してください。</t>
        </r>
      </text>
    </comment>
    <comment ref="K36" authorId="1" shapeId="0" xr:uid="{9D7A8463-79E7-4CC4-A8F3-DA0A01AFE24E}">
      <text>
        <r>
          <rPr>
            <sz val="9"/>
            <color indexed="81"/>
            <rFont val="MS P ゴシック"/>
            <family val="3"/>
            <charset val="128"/>
          </rPr>
          <t>4期前と3期前を比較して計算し、手入力してください。</t>
        </r>
      </text>
    </comment>
    <comment ref="K37" authorId="1" shapeId="0" xr:uid="{F840BDCE-D781-46FB-9B48-5339D2CD9CBF}">
      <text>
        <r>
          <rPr>
            <sz val="9"/>
            <color indexed="81"/>
            <rFont val="MS P ゴシック"/>
            <family val="3"/>
            <charset val="128"/>
          </rPr>
          <t>4期前と3期前を比較して計算し、手入力してください。</t>
        </r>
      </text>
    </comment>
    <comment ref="G45" authorId="1" shapeId="0" xr:uid="{5DA9EF87-72D3-4A6B-AB15-D510A9A23E45}">
      <text>
        <r>
          <rPr>
            <b/>
            <sz val="9"/>
            <color indexed="81"/>
            <rFont val="MS P ゴシック"/>
            <family val="3"/>
            <charset val="128"/>
          </rPr>
          <t>人件費の内訳を決算書から記入してください。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吉岡 博</author>
    <author>小浜 徹郎</author>
  </authors>
  <commentList>
    <comment ref="K3" authorId="0" shapeId="0" xr:uid="{132924AB-932E-45DF-BAC0-F2E197339B9E}">
      <text>
        <r>
          <rPr>
            <b/>
            <sz val="9"/>
            <color indexed="81"/>
            <rFont val="ＭＳ Ｐゴシック"/>
            <family val="3"/>
            <charset val="128"/>
          </rPr>
          <t>各社の決算期にあわせて２期前の決算書から記入</t>
        </r>
      </text>
    </comment>
    <comment ref="K33" authorId="1" shapeId="0" xr:uid="{ECD2F24D-79E7-4009-B2F1-3F3D4BDD817A}">
      <text>
        <r>
          <rPr>
            <sz val="9"/>
            <color indexed="81"/>
            <rFont val="MS P ゴシック"/>
            <family val="3"/>
            <charset val="128"/>
          </rPr>
          <t>4期前と3期前を比較して計算し、手入力してください。</t>
        </r>
      </text>
    </comment>
    <comment ref="K34" authorId="1" shapeId="0" xr:uid="{00408E35-A41A-415C-B42D-8BC4A10A5A36}">
      <text>
        <r>
          <rPr>
            <sz val="9"/>
            <color indexed="81"/>
            <rFont val="MS P ゴシック"/>
            <family val="3"/>
            <charset val="128"/>
          </rPr>
          <t>4期前と3期前を比較して計算し、手入力してください。</t>
        </r>
      </text>
    </comment>
    <comment ref="K35" authorId="1" shapeId="0" xr:uid="{275FF829-131A-4864-8979-030CC701489B}">
      <text>
        <r>
          <rPr>
            <sz val="9"/>
            <color indexed="81"/>
            <rFont val="MS P ゴシック"/>
            <family val="3"/>
            <charset val="128"/>
          </rPr>
          <t>4期前と3期前を比較して計算し、手入力してください。</t>
        </r>
      </text>
    </comment>
    <comment ref="K36" authorId="1" shapeId="0" xr:uid="{F4B2A617-FF4E-46D9-9386-7A90537E6F98}">
      <text>
        <r>
          <rPr>
            <sz val="9"/>
            <color indexed="81"/>
            <rFont val="MS P ゴシック"/>
            <family val="3"/>
            <charset val="128"/>
          </rPr>
          <t>4期前と3期前を比較して計算し、手入力してください。</t>
        </r>
      </text>
    </comment>
    <comment ref="K37" authorId="1" shapeId="0" xr:uid="{1E92867A-5B93-4363-AAA3-2DCF0CCDDE6D}">
      <text>
        <r>
          <rPr>
            <sz val="9"/>
            <color indexed="81"/>
            <rFont val="MS P ゴシック"/>
            <family val="3"/>
            <charset val="128"/>
          </rPr>
          <t>4期前と3期前を比較して計算し、手入力してください。</t>
        </r>
      </text>
    </comment>
    <comment ref="G45" authorId="1" shapeId="0" xr:uid="{FEE36626-1D87-4D76-829B-B08D2468ED65}">
      <text>
        <r>
          <rPr>
            <b/>
            <sz val="9"/>
            <color indexed="81"/>
            <rFont val="MS P ゴシック"/>
            <family val="3"/>
            <charset val="128"/>
          </rPr>
          <t>人件費の内訳を決算書から記入してください。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廣瀬 和信</author>
  </authors>
  <commentList>
    <comment ref="Q4" authorId="0" shapeId="0" xr:uid="{50B577B6-F3BF-461C-8809-006C27D8ADC3}">
      <text>
        <r>
          <rPr>
            <b/>
            <sz val="11"/>
            <color indexed="81"/>
            <rFont val="MS P ゴシック"/>
            <family val="3"/>
            <charset val="128"/>
          </rPr>
          <t>申請時は計画のみ記載</t>
        </r>
      </text>
    </comment>
  </commentList>
</comments>
</file>

<file path=xl/sharedStrings.xml><?xml version="1.0" encoding="utf-8"?>
<sst xmlns="http://schemas.openxmlformats.org/spreadsheetml/2006/main" count="1016" uniqueCount="554">
  <si>
    <t>（別紙１－２）</t>
    <rPh sb="1" eb="3">
      <t>ベッシ</t>
    </rPh>
    <phoneticPr fontId="2"/>
  </si>
  <si>
    <t>　　　　　　　　　　　　　　決算期
　　項目</t>
    <rPh sb="14" eb="17">
      <t>ケッサンキ</t>
    </rPh>
    <rPh sb="20" eb="22">
      <t>コウモク</t>
    </rPh>
    <phoneticPr fontId="2"/>
  </si>
  <si>
    <t>財　政　状　態</t>
    <rPh sb="0" eb="1">
      <t>ザイ</t>
    </rPh>
    <rPh sb="2" eb="3">
      <t>クサ</t>
    </rPh>
    <rPh sb="4" eb="5">
      <t>ジョウ</t>
    </rPh>
    <rPh sb="6" eb="7">
      <t>タイ</t>
    </rPh>
    <phoneticPr fontId="2"/>
  </si>
  <si>
    <t>経　営　状　態</t>
    <rPh sb="0" eb="1">
      <t>ヘ</t>
    </rPh>
    <rPh sb="2" eb="3">
      <t>エイ</t>
    </rPh>
    <rPh sb="4" eb="5">
      <t>ジョウ</t>
    </rPh>
    <rPh sb="6" eb="7">
      <t>タイ</t>
    </rPh>
    <phoneticPr fontId="2"/>
  </si>
  <si>
    <t>財　務　比　率　分　析</t>
    <rPh sb="0" eb="1">
      <t>ザイ</t>
    </rPh>
    <rPh sb="2" eb="3">
      <t>ツトム</t>
    </rPh>
    <rPh sb="4" eb="5">
      <t>ヒ</t>
    </rPh>
    <rPh sb="6" eb="7">
      <t>リツ</t>
    </rPh>
    <rPh sb="8" eb="9">
      <t>ブン</t>
    </rPh>
    <rPh sb="10" eb="11">
      <t>サ</t>
    </rPh>
    <phoneticPr fontId="2"/>
  </si>
  <si>
    <t>財務</t>
    <rPh sb="0" eb="2">
      <t>ザイム</t>
    </rPh>
    <phoneticPr fontId="2"/>
  </si>
  <si>
    <t>収益性</t>
    <rPh sb="0" eb="3">
      <t>シュウエキセイ</t>
    </rPh>
    <phoneticPr fontId="2"/>
  </si>
  <si>
    <t>安全性</t>
    <rPh sb="0" eb="3">
      <t>アンゼンセイ</t>
    </rPh>
    <phoneticPr fontId="2"/>
  </si>
  <si>
    <t>成長性</t>
    <rPh sb="0" eb="3">
      <t>セイチョウセイ</t>
    </rPh>
    <phoneticPr fontId="2"/>
  </si>
  <si>
    <t>商品力</t>
    <rPh sb="0" eb="2">
      <t>ショウヒン</t>
    </rPh>
    <rPh sb="2" eb="3">
      <t>リョク</t>
    </rPh>
    <phoneticPr fontId="2"/>
  </si>
  <si>
    <t>生産性</t>
    <rPh sb="0" eb="3">
      <t>セイサンセイ</t>
    </rPh>
    <phoneticPr fontId="2"/>
  </si>
  <si>
    <t>指数</t>
    <rPh sb="0" eb="2">
      <t>シスウ</t>
    </rPh>
    <phoneticPr fontId="2"/>
  </si>
  <si>
    <t>流動資産</t>
    <rPh sb="0" eb="2">
      <t>リュウドウ</t>
    </rPh>
    <rPh sb="2" eb="4">
      <t>シサン</t>
    </rPh>
    <phoneticPr fontId="2"/>
  </si>
  <si>
    <t>固定資産</t>
    <rPh sb="0" eb="2">
      <t>コテイ</t>
    </rPh>
    <rPh sb="2" eb="4">
      <t>シサン</t>
    </rPh>
    <phoneticPr fontId="2"/>
  </si>
  <si>
    <t>流動負債</t>
    <rPh sb="0" eb="2">
      <t>リュウドウ</t>
    </rPh>
    <rPh sb="2" eb="4">
      <t>フサイ</t>
    </rPh>
    <phoneticPr fontId="2"/>
  </si>
  <si>
    <t>固定負債</t>
    <rPh sb="0" eb="2">
      <t>コテイ</t>
    </rPh>
    <rPh sb="2" eb="4">
      <t>フサイ</t>
    </rPh>
    <phoneticPr fontId="2"/>
  </si>
  <si>
    <t>資本金</t>
    <rPh sb="0" eb="3">
      <t>シホンキン</t>
    </rPh>
    <phoneticPr fontId="2"/>
  </si>
  <si>
    <t>売上高</t>
    <rPh sb="0" eb="2">
      <t>ウリアゲ</t>
    </rPh>
    <rPh sb="2" eb="3">
      <t>ダカ</t>
    </rPh>
    <phoneticPr fontId="2"/>
  </si>
  <si>
    <t>経常利益</t>
    <rPh sb="0" eb="2">
      <t>ケイジョウ</t>
    </rPh>
    <rPh sb="2" eb="4">
      <t>リエキ</t>
    </rPh>
    <phoneticPr fontId="2"/>
  </si>
  <si>
    <t>減価償却費</t>
    <rPh sb="0" eb="2">
      <t>ゲンカ</t>
    </rPh>
    <rPh sb="2" eb="4">
      <t>ショウキャク</t>
    </rPh>
    <rPh sb="4" eb="5">
      <t>ヒ</t>
    </rPh>
    <phoneticPr fontId="2"/>
  </si>
  <si>
    <t>支払金利手数料</t>
    <rPh sb="0" eb="2">
      <t>シハライ</t>
    </rPh>
    <rPh sb="2" eb="4">
      <t>キンリ</t>
    </rPh>
    <rPh sb="4" eb="7">
      <t>テスウリョウ</t>
    </rPh>
    <phoneticPr fontId="2"/>
  </si>
  <si>
    <t>損益分岐点売上高</t>
    <rPh sb="0" eb="2">
      <t>ソンエキ</t>
    </rPh>
    <rPh sb="2" eb="5">
      <t>ブンキテン</t>
    </rPh>
    <rPh sb="5" eb="7">
      <t>ウリアゲ</t>
    </rPh>
    <rPh sb="7" eb="8">
      <t>ダカ</t>
    </rPh>
    <phoneticPr fontId="2"/>
  </si>
  <si>
    <t>フリーキャッシュフロー</t>
    <phoneticPr fontId="2"/>
  </si>
  <si>
    <t>総資本経常利益率</t>
    <rPh sb="0" eb="3">
      <t>ソウシホン</t>
    </rPh>
    <rPh sb="3" eb="5">
      <t>ケイジョウ</t>
    </rPh>
    <rPh sb="5" eb="7">
      <t>リエキ</t>
    </rPh>
    <rPh sb="7" eb="8">
      <t>リツ</t>
    </rPh>
    <phoneticPr fontId="2"/>
  </si>
  <si>
    <t>損益分岐点操業度</t>
    <rPh sb="0" eb="2">
      <t>ソンエキ</t>
    </rPh>
    <rPh sb="2" eb="5">
      <t>ブンキテン</t>
    </rPh>
    <rPh sb="5" eb="7">
      <t>ソウギョウ</t>
    </rPh>
    <rPh sb="7" eb="8">
      <t>ド</t>
    </rPh>
    <phoneticPr fontId="2"/>
  </si>
  <si>
    <t>売上高経常利益率</t>
    <rPh sb="0" eb="2">
      <t>ウリアゲ</t>
    </rPh>
    <rPh sb="2" eb="3">
      <t>ダカ</t>
    </rPh>
    <rPh sb="3" eb="5">
      <t>ケイジョウ</t>
    </rPh>
    <rPh sb="5" eb="7">
      <t>リエキ</t>
    </rPh>
    <rPh sb="7" eb="8">
      <t>リツ</t>
    </rPh>
    <phoneticPr fontId="2"/>
  </si>
  <si>
    <t>総資本回転率</t>
    <rPh sb="0" eb="3">
      <t>ソウシホン</t>
    </rPh>
    <rPh sb="3" eb="5">
      <t>カイテン</t>
    </rPh>
    <rPh sb="5" eb="6">
      <t>リツ</t>
    </rPh>
    <phoneticPr fontId="2"/>
  </si>
  <si>
    <t>一人年間経常利益</t>
    <rPh sb="0" eb="2">
      <t>ヒトリ</t>
    </rPh>
    <rPh sb="2" eb="4">
      <t>ネンカン</t>
    </rPh>
    <rPh sb="4" eb="6">
      <t>ケイジョウ</t>
    </rPh>
    <rPh sb="6" eb="8">
      <t>リエキ</t>
    </rPh>
    <phoneticPr fontId="2"/>
  </si>
  <si>
    <t>自己資本比率</t>
    <rPh sb="0" eb="2">
      <t>ジコ</t>
    </rPh>
    <rPh sb="2" eb="4">
      <t>シホン</t>
    </rPh>
    <rPh sb="4" eb="6">
      <t>ヒリツ</t>
    </rPh>
    <phoneticPr fontId="2"/>
  </si>
  <si>
    <t>固定比率</t>
    <rPh sb="0" eb="2">
      <t>コテイ</t>
    </rPh>
    <rPh sb="2" eb="4">
      <t>ヒリツ</t>
    </rPh>
    <phoneticPr fontId="2"/>
  </si>
  <si>
    <t>流動比率</t>
    <rPh sb="0" eb="2">
      <t>リュウドウ</t>
    </rPh>
    <rPh sb="2" eb="4">
      <t>ヒリツ</t>
    </rPh>
    <phoneticPr fontId="2"/>
  </si>
  <si>
    <t>売上高金利率</t>
    <rPh sb="0" eb="2">
      <t>ウリアゲ</t>
    </rPh>
    <rPh sb="2" eb="3">
      <t>ダカ</t>
    </rPh>
    <rPh sb="3" eb="5">
      <t>キンリ</t>
    </rPh>
    <rPh sb="5" eb="6">
      <t>リツ</t>
    </rPh>
    <phoneticPr fontId="2"/>
  </si>
  <si>
    <t>人件費増加率</t>
    <rPh sb="0" eb="3">
      <t>ジンケンヒ</t>
    </rPh>
    <rPh sb="3" eb="5">
      <t>ゾウカ</t>
    </rPh>
    <rPh sb="5" eb="6">
      <t>リツ</t>
    </rPh>
    <phoneticPr fontId="2"/>
  </si>
  <si>
    <t>売上高増加率</t>
    <rPh sb="0" eb="2">
      <t>ウリアゲ</t>
    </rPh>
    <rPh sb="2" eb="3">
      <t>ダカ</t>
    </rPh>
    <rPh sb="3" eb="5">
      <t>ゾウカ</t>
    </rPh>
    <rPh sb="5" eb="6">
      <t>リツ</t>
    </rPh>
    <phoneticPr fontId="2"/>
  </si>
  <si>
    <t>経常利益増加率</t>
    <rPh sb="0" eb="2">
      <t>ケイジョウ</t>
    </rPh>
    <rPh sb="2" eb="4">
      <t>リエキ</t>
    </rPh>
    <rPh sb="4" eb="6">
      <t>ゾウカ</t>
    </rPh>
    <rPh sb="6" eb="7">
      <t>リツ</t>
    </rPh>
    <phoneticPr fontId="2"/>
  </si>
  <si>
    <t>固定資産増加率</t>
    <rPh sb="0" eb="2">
      <t>コテイ</t>
    </rPh>
    <rPh sb="2" eb="4">
      <t>シサン</t>
    </rPh>
    <rPh sb="4" eb="6">
      <t>ゾウカ</t>
    </rPh>
    <rPh sb="6" eb="7">
      <t>リツ</t>
    </rPh>
    <phoneticPr fontId="2"/>
  </si>
  <si>
    <t>限界利益増加率</t>
    <rPh sb="0" eb="2">
      <t>ゲンカイ</t>
    </rPh>
    <rPh sb="2" eb="4">
      <t>リエキ</t>
    </rPh>
    <rPh sb="4" eb="6">
      <t>ゾウカ</t>
    </rPh>
    <rPh sb="6" eb="7">
      <t>リツ</t>
    </rPh>
    <phoneticPr fontId="2"/>
  </si>
  <si>
    <t>限界利益率</t>
    <rPh sb="0" eb="2">
      <t>ゲンカイ</t>
    </rPh>
    <rPh sb="2" eb="4">
      <t>リエキ</t>
    </rPh>
    <rPh sb="4" eb="5">
      <t>リツ</t>
    </rPh>
    <phoneticPr fontId="2"/>
  </si>
  <si>
    <t>一人月当限界利益</t>
    <rPh sb="0" eb="2">
      <t>ヒトリ</t>
    </rPh>
    <rPh sb="2" eb="3">
      <t>ツキ</t>
    </rPh>
    <rPh sb="3" eb="4">
      <t>トウ</t>
    </rPh>
    <rPh sb="4" eb="6">
      <t>ゲンカイ</t>
    </rPh>
    <rPh sb="6" eb="8">
      <t>リエキ</t>
    </rPh>
    <phoneticPr fontId="2"/>
  </si>
  <si>
    <t>労働分配率</t>
    <rPh sb="0" eb="2">
      <t>ロウドウ</t>
    </rPh>
    <rPh sb="2" eb="4">
      <t>ブンパイ</t>
    </rPh>
    <rPh sb="4" eb="5">
      <t>リツ</t>
    </rPh>
    <phoneticPr fontId="2"/>
  </si>
  <si>
    <t>売上総利益</t>
    <rPh sb="0" eb="2">
      <t>ウリアゲ</t>
    </rPh>
    <rPh sb="2" eb="5">
      <t>ソウリエキ</t>
    </rPh>
    <phoneticPr fontId="2"/>
  </si>
  <si>
    <t>固定費</t>
    <rPh sb="0" eb="3">
      <t>コテイヒ</t>
    </rPh>
    <phoneticPr fontId="2"/>
  </si>
  <si>
    <t>自己資本（純資産）</t>
    <rPh sb="0" eb="2">
      <t>ジコ</t>
    </rPh>
    <rPh sb="2" eb="4">
      <t>シホン</t>
    </rPh>
    <rPh sb="5" eb="8">
      <t>ジュンシサン</t>
    </rPh>
    <phoneticPr fontId="2"/>
  </si>
  <si>
    <t>営業利益</t>
    <rPh sb="0" eb="2">
      <t>エイギョウ</t>
    </rPh>
    <rPh sb="2" eb="4">
      <t>リエキ</t>
    </rPh>
    <phoneticPr fontId="2"/>
  </si>
  <si>
    <t>税引後当期純利益</t>
    <rPh sb="0" eb="2">
      <t>ゼイビ</t>
    </rPh>
    <rPh sb="2" eb="3">
      <t>ゴ</t>
    </rPh>
    <rPh sb="3" eb="5">
      <t>トウキ</t>
    </rPh>
    <rPh sb="5" eb="8">
      <t>ジュンリエキ</t>
    </rPh>
    <phoneticPr fontId="2"/>
  </si>
  <si>
    <t>（別紙１－１）</t>
    <rPh sb="1" eb="3">
      <t>ベッシ</t>
    </rPh>
    <phoneticPr fontId="2"/>
  </si>
  <si>
    <t>企業名</t>
    <rPh sb="0" eb="2">
      <t>キギョウ</t>
    </rPh>
    <rPh sb="2" eb="3">
      <t>メイ</t>
    </rPh>
    <phoneticPr fontId="2"/>
  </si>
  <si>
    <t>代表者</t>
    <rPh sb="0" eb="3">
      <t>ダイヒョウシャ</t>
    </rPh>
    <phoneticPr fontId="2"/>
  </si>
  <si>
    <t>役職</t>
    <rPh sb="0" eb="2">
      <t>ヤクショク</t>
    </rPh>
    <phoneticPr fontId="2"/>
  </si>
  <si>
    <t>ふりがな</t>
    <phoneticPr fontId="2"/>
  </si>
  <si>
    <t>氏　名</t>
    <rPh sb="0" eb="1">
      <t>シ</t>
    </rPh>
    <rPh sb="2" eb="3">
      <t>メイ</t>
    </rPh>
    <phoneticPr fontId="2"/>
  </si>
  <si>
    <t>本社所在地</t>
    <rPh sb="0" eb="2">
      <t>ホンシャ</t>
    </rPh>
    <rPh sb="2" eb="5">
      <t>ショザイチ</t>
    </rPh>
    <phoneticPr fontId="2"/>
  </si>
  <si>
    <t>〒</t>
    <phoneticPr fontId="2"/>
  </si>
  <si>
    <t>業種</t>
    <rPh sb="0" eb="2">
      <t>ギョウシュ</t>
    </rPh>
    <phoneticPr fontId="2"/>
  </si>
  <si>
    <t>事業内容</t>
    <rPh sb="0" eb="2">
      <t>ジギョウ</t>
    </rPh>
    <rPh sb="2" eb="4">
      <t>ナイヨウ</t>
    </rPh>
    <phoneticPr fontId="2"/>
  </si>
  <si>
    <t>設立年月</t>
    <rPh sb="0" eb="2">
      <t>セツリツ</t>
    </rPh>
    <rPh sb="2" eb="4">
      <t>ネンゲツ</t>
    </rPh>
    <phoneticPr fontId="2"/>
  </si>
  <si>
    <t>（千円）</t>
    <rPh sb="1" eb="3">
      <t>センエン</t>
    </rPh>
    <phoneticPr fontId="2"/>
  </si>
  <si>
    <t>西暦</t>
    <rPh sb="0" eb="2">
      <t>セイレキ</t>
    </rPh>
    <phoneticPr fontId="2"/>
  </si>
  <si>
    <t>年</t>
    <rPh sb="0" eb="1">
      <t>ネン</t>
    </rPh>
    <phoneticPr fontId="2"/>
  </si>
  <si>
    <t>月</t>
    <rPh sb="0" eb="1">
      <t>ツキ</t>
    </rPh>
    <phoneticPr fontId="2"/>
  </si>
  <si>
    <t>従業員数</t>
    <rPh sb="0" eb="3">
      <t>ジュウギョウイン</t>
    </rPh>
    <rPh sb="3" eb="4">
      <t>スウ</t>
    </rPh>
    <phoneticPr fontId="2"/>
  </si>
  <si>
    <t>決算月</t>
    <rPh sb="0" eb="2">
      <t>ケッサン</t>
    </rPh>
    <rPh sb="2" eb="3">
      <t>ツキ</t>
    </rPh>
    <phoneticPr fontId="2"/>
  </si>
  <si>
    <t>人</t>
    <rPh sb="0" eb="1">
      <t>ニン</t>
    </rPh>
    <phoneticPr fontId="2"/>
  </si>
  <si>
    <t>（内非正規：</t>
    <rPh sb="1" eb="2">
      <t>ウチ</t>
    </rPh>
    <rPh sb="2" eb="3">
      <t>ヒ</t>
    </rPh>
    <rPh sb="3" eb="5">
      <t>セイキ</t>
    </rPh>
    <phoneticPr fontId="2"/>
  </si>
  <si>
    <t>）</t>
    <phoneticPr fontId="2"/>
  </si>
  <si>
    <t>株主構成</t>
    <rPh sb="0" eb="2">
      <t>カブヌシ</t>
    </rPh>
    <rPh sb="2" eb="4">
      <t>コウセイ</t>
    </rPh>
    <phoneticPr fontId="2"/>
  </si>
  <si>
    <t>比率</t>
    <rPh sb="0" eb="2">
      <t>ヒリツ</t>
    </rPh>
    <phoneticPr fontId="2"/>
  </si>
  <si>
    <t>％</t>
    <phoneticPr fontId="2"/>
  </si>
  <si>
    <t>関　係</t>
    <rPh sb="0" eb="1">
      <t>カン</t>
    </rPh>
    <rPh sb="2" eb="3">
      <t>カカリ</t>
    </rPh>
    <phoneticPr fontId="2"/>
  </si>
  <si>
    <t>株　主　名</t>
    <rPh sb="0" eb="1">
      <t>カブ</t>
    </rPh>
    <rPh sb="2" eb="3">
      <t>オモ</t>
    </rPh>
    <rPh sb="4" eb="5">
      <t>ナ</t>
    </rPh>
    <phoneticPr fontId="2"/>
  </si>
  <si>
    <t>その他</t>
    <rPh sb="2" eb="3">
      <t>タ</t>
    </rPh>
    <phoneticPr fontId="2"/>
  </si>
  <si>
    <t>製品・サービス名</t>
    <rPh sb="0" eb="2">
      <t>セイヒン</t>
    </rPh>
    <rPh sb="7" eb="8">
      <t>ナ</t>
    </rPh>
    <phoneticPr fontId="2"/>
  </si>
  <si>
    <t>売上構成</t>
    <rPh sb="0" eb="2">
      <t>ウリアゲ</t>
    </rPh>
    <rPh sb="2" eb="4">
      <t>コウセイ</t>
    </rPh>
    <phoneticPr fontId="2"/>
  </si>
  <si>
    <t>合計</t>
    <rPh sb="0" eb="2">
      <t>ゴウケイ</t>
    </rPh>
    <phoneticPr fontId="2"/>
  </si>
  <si>
    <t>会社名</t>
    <rPh sb="0" eb="3">
      <t>カイシャメイ</t>
    </rPh>
    <phoneticPr fontId="2"/>
  </si>
  <si>
    <t>主要販売先</t>
    <rPh sb="0" eb="2">
      <t>シュヨウ</t>
    </rPh>
    <rPh sb="2" eb="5">
      <t>ハンバイサキ</t>
    </rPh>
    <phoneticPr fontId="2"/>
  </si>
  <si>
    <t>主要仕入先</t>
    <rPh sb="0" eb="2">
      <t>シュヨウ</t>
    </rPh>
    <rPh sb="2" eb="4">
      <t>シイレ</t>
    </rPh>
    <rPh sb="4" eb="5">
      <t>サキ</t>
    </rPh>
    <phoneticPr fontId="2"/>
  </si>
  <si>
    <t>(1)　企業等の沿革（創業の経緯、資本金・事業の推移）</t>
    <phoneticPr fontId="2"/>
  </si>
  <si>
    <t>（別紙１－３）</t>
    <rPh sb="1" eb="3">
      <t>ベッシ</t>
    </rPh>
    <phoneticPr fontId="2"/>
  </si>
  <si>
    <t>（金融状況）</t>
    <rPh sb="1" eb="3">
      <t>キンユウ</t>
    </rPh>
    <rPh sb="3" eb="5">
      <t>ジョウキョウ</t>
    </rPh>
    <phoneticPr fontId="4"/>
  </si>
  <si>
    <t>年</t>
    <rPh sb="0" eb="1">
      <t>ネン</t>
    </rPh>
    <phoneticPr fontId="4"/>
  </si>
  <si>
    <t>月現在</t>
    <rPh sb="0" eb="1">
      <t>ツキ</t>
    </rPh>
    <rPh sb="1" eb="3">
      <t>ゲンザイ</t>
    </rPh>
    <phoneticPr fontId="4"/>
  </si>
  <si>
    <t>金融機関名</t>
    <rPh sb="0" eb="2">
      <t>キンユウ</t>
    </rPh>
    <rPh sb="2" eb="4">
      <t>キカン</t>
    </rPh>
    <rPh sb="4" eb="5">
      <t>メイ</t>
    </rPh>
    <phoneticPr fontId="4"/>
  </si>
  <si>
    <t>預金</t>
    <rPh sb="0" eb="2">
      <t>ヨキン</t>
    </rPh>
    <phoneticPr fontId="4"/>
  </si>
  <si>
    <t>借入</t>
    <rPh sb="0" eb="2">
      <t>カリイレ</t>
    </rPh>
    <phoneticPr fontId="4"/>
  </si>
  <si>
    <t>備考</t>
    <rPh sb="0" eb="2">
      <t>ビコウ</t>
    </rPh>
    <phoneticPr fontId="4"/>
  </si>
  <si>
    <t>合　　　計</t>
    <rPh sb="0" eb="1">
      <t>ゴウ</t>
    </rPh>
    <rPh sb="4" eb="5">
      <t>ケイ</t>
    </rPh>
    <phoneticPr fontId="4"/>
  </si>
  <si>
    <t>財務状況</t>
    <rPh sb="0" eb="2">
      <t>ザイム</t>
    </rPh>
    <rPh sb="2" eb="4">
      <t>ジョウキョウ</t>
    </rPh>
    <phoneticPr fontId="4"/>
  </si>
  <si>
    <t>（現状分析）</t>
    <rPh sb="1" eb="3">
      <t>ゲンジョウ</t>
    </rPh>
    <rPh sb="3" eb="5">
      <t>ブンセキ</t>
    </rPh>
    <phoneticPr fontId="4"/>
  </si>
  <si>
    <t>機会（外部要因）</t>
    <rPh sb="0" eb="2">
      <t>キカイ</t>
    </rPh>
    <rPh sb="3" eb="5">
      <t>ガイブ</t>
    </rPh>
    <rPh sb="5" eb="7">
      <t>ヨウイン</t>
    </rPh>
    <phoneticPr fontId="4"/>
  </si>
  <si>
    <t>脅威（外部要因）</t>
    <rPh sb="0" eb="2">
      <t>キョウイ</t>
    </rPh>
    <rPh sb="3" eb="5">
      <t>ガイブ</t>
    </rPh>
    <rPh sb="5" eb="7">
      <t>ヨウイン</t>
    </rPh>
    <phoneticPr fontId="4"/>
  </si>
  <si>
    <t>特記事項</t>
    <rPh sb="0" eb="2">
      <t>トッキ</t>
    </rPh>
    <rPh sb="2" eb="4">
      <t>ジコウ</t>
    </rPh>
    <phoneticPr fontId="4"/>
  </si>
  <si>
    <t>強み（内部要因）</t>
    <rPh sb="0" eb="1">
      <t>ツヨ</t>
    </rPh>
    <rPh sb="3" eb="5">
      <t>ナイブ</t>
    </rPh>
    <rPh sb="5" eb="7">
      <t>ヨウイン</t>
    </rPh>
    <phoneticPr fontId="4"/>
  </si>
  <si>
    <t>弱み（内部要因）</t>
    <rPh sb="0" eb="1">
      <t>ヨワ</t>
    </rPh>
    <rPh sb="3" eb="5">
      <t>ナイブ</t>
    </rPh>
    <rPh sb="5" eb="7">
      <t>ヨウイン</t>
    </rPh>
    <phoneticPr fontId="4"/>
  </si>
  <si>
    <t>（別紙１－４）</t>
    <rPh sb="1" eb="3">
      <t>ベッシ</t>
    </rPh>
    <phoneticPr fontId="2"/>
  </si>
  <si>
    <t>事業制度名</t>
    <rPh sb="0" eb="2">
      <t>ジギョウ</t>
    </rPh>
    <rPh sb="2" eb="4">
      <t>セイド</t>
    </rPh>
    <rPh sb="4" eb="5">
      <t>ナ</t>
    </rPh>
    <phoneticPr fontId="5"/>
  </si>
  <si>
    <t>公的機関名</t>
    <rPh sb="0" eb="2">
      <t>コウテキ</t>
    </rPh>
    <rPh sb="2" eb="4">
      <t>キカン</t>
    </rPh>
    <rPh sb="4" eb="5">
      <t>ナ</t>
    </rPh>
    <phoneticPr fontId="5"/>
  </si>
  <si>
    <t>プロジェクト名</t>
    <rPh sb="6" eb="7">
      <t>ナ</t>
    </rPh>
    <phoneticPr fontId="5"/>
  </si>
  <si>
    <t>実施期間</t>
    <rPh sb="0" eb="2">
      <t>ジッシ</t>
    </rPh>
    <rPh sb="2" eb="4">
      <t>キカン</t>
    </rPh>
    <phoneticPr fontId="5"/>
  </si>
  <si>
    <t>年</t>
    <rPh sb="0" eb="1">
      <t>ネン</t>
    </rPh>
    <phoneticPr fontId="5"/>
  </si>
  <si>
    <t>月</t>
    <rPh sb="0" eb="1">
      <t>ツキ</t>
    </rPh>
    <phoneticPr fontId="5"/>
  </si>
  <si>
    <t>～</t>
    <phoneticPr fontId="5"/>
  </si>
  <si>
    <t>千円（全体）</t>
    <rPh sb="0" eb="2">
      <t>センエン</t>
    </rPh>
    <rPh sb="3" eb="5">
      <t>ゼンタイ</t>
    </rPh>
    <phoneticPr fontId="5"/>
  </si>
  <si>
    <t>申請代表者名</t>
    <rPh sb="0" eb="2">
      <t>シンセイ</t>
    </rPh>
    <rPh sb="2" eb="5">
      <t>ダイヒョウシャ</t>
    </rPh>
    <rPh sb="5" eb="6">
      <t>ナ</t>
    </rPh>
    <phoneticPr fontId="5"/>
  </si>
  <si>
    <t>連携・関係社名</t>
    <rPh sb="0" eb="2">
      <t>レンケイ</t>
    </rPh>
    <rPh sb="3" eb="5">
      <t>カンケイ</t>
    </rPh>
    <rPh sb="5" eb="7">
      <t>シャメイ</t>
    </rPh>
    <phoneticPr fontId="5"/>
  </si>
  <si>
    <t>事業内容の概略</t>
    <rPh sb="0" eb="2">
      <t>ジギョウ</t>
    </rPh>
    <rPh sb="2" eb="4">
      <t>ナイヨウ</t>
    </rPh>
    <rPh sb="5" eb="7">
      <t>ガイリャク</t>
    </rPh>
    <phoneticPr fontId="5"/>
  </si>
  <si>
    <t>本申請との相違点</t>
    <rPh sb="0" eb="1">
      <t>ホン</t>
    </rPh>
    <rPh sb="1" eb="3">
      <t>シンセイ</t>
    </rPh>
    <rPh sb="5" eb="8">
      <t>ソウイテン</t>
    </rPh>
    <phoneticPr fontId="5"/>
  </si>
  <si>
    <t>第１号様式</t>
    <rPh sb="0" eb="1">
      <t>ダイ</t>
    </rPh>
    <rPh sb="2" eb="3">
      <t>ゴウ</t>
    </rPh>
    <rPh sb="3" eb="5">
      <t>ヨウシキ</t>
    </rPh>
    <phoneticPr fontId="2"/>
  </si>
  <si>
    <t>公益財団法人沖縄県産業振興公社</t>
  </si>
  <si>
    <t>理事長　殿</t>
    <rPh sb="0" eb="3">
      <t>リジチョウ</t>
    </rPh>
    <rPh sb="4" eb="5">
      <t>ドノ</t>
    </rPh>
    <phoneticPr fontId="6"/>
  </si>
  <si>
    <t>【申請者】</t>
    <rPh sb="1" eb="4">
      <t>シンセイシャ</t>
    </rPh>
    <phoneticPr fontId="6"/>
  </si>
  <si>
    <t>〒</t>
    <phoneticPr fontId="6"/>
  </si>
  <si>
    <t>－</t>
    <phoneticPr fontId="6"/>
  </si>
  <si>
    <t>住所：</t>
    <rPh sb="0" eb="2">
      <t>ジュウショ</t>
    </rPh>
    <phoneticPr fontId="6"/>
  </si>
  <si>
    <t>会社名：</t>
    <rPh sb="0" eb="3">
      <t>カイシャメイ</t>
    </rPh>
    <phoneticPr fontId="6"/>
  </si>
  <si>
    <t>代表者名：</t>
    <rPh sb="0" eb="3">
      <t>ダイヒョウシャ</t>
    </rPh>
    <rPh sb="3" eb="4">
      <t>メイ</t>
    </rPh>
    <phoneticPr fontId="6"/>
  </si>
  <si>
    <t>電話番号：</t>
    <rPh sb="0" eb="2">
      <t>デンワ</t>
    </rPh>
    <rPh sb="2" eb="4">
      <t>バンゴウ</t>
    </rPh>
    <phoneticPr fontId="6"/>
  </si>
  <si>
    <t>電話番号</t>
    <rPh sb="0" eb="2">
      <t>デンワ</t>
    </rPh>
    <rPh sb="2" eb="4">
      <t>バンゴウ</t>
    </rPh>
    <phoneticPr fontId="2"/>
  </si>
  <si>
    <t>－　記　－</t>
    <rPh sb="2" eb="3">
      <t>キ</t>
    </rPh>
    <phoneticPr fontId="6"/>
  </si>
  <si>
    <t>（申請事業）</t>
    <rPh sb="1" eb="3">
      <t>シンセイ</t>
    </rPh>
    <rPh sb="3" eb="5">
      <t>ジギョウ</t>
    </rPh>
    <phoneticPr fontId="6"/>
  </si>
  <si>
    <t>プロジェクト名</t>
    <rPh sb="6" eb="7">
      <t>ナ</t>
    </rPh>
    <phoneticPr fontId="6"/>
  </si>
  <si>
    <t>補助金申請額</t>
    <rPh sb="0" eb="3">
      <t>ホジョキン</t>
    </rPh>
    <rPh sb="3" eb="6">
      <t>シンセイガク</t>
    </rPh>
    <phoneticPr fontId="6"/>
  </si>
  <si>
    <t>（添付書類）</t>
  </si>
  <si>
    <t>プロジェクト名</t>
    <rPh sb="6" eb="7">
      <t>メイ</t>
    </rPh>
    <phoneticPr fontId="2"/>
  </si>
  <si>
    <t xml:space="preserve">※内容が多くなる場合は、適宜スペースを大きくして次ページに記載して下さい。 </t>
    <phoneticPr fontId="4"/>
  </si>
  <si>
    <t>（単位：　円）</t>
    <rPh sb="1" eb="3">
      <t>タンイ</t>
    </rPh>
    <rPh sb="5" eb="6">
      <t>エン</t>
    </rPh>
    <phoneticPr fontId="2"/>
  </si>
  <si>
    <t>(補助金に係る事業経費の内訳）</t>
    <rPh sb="1" eb="4">
      <t>ホジョキン</t>
    </rPh>
    <rPh sb="5" eb="6">
      <t>カカワ</t>
    </rPh>
    <rPh sb="7" eb="9">
      <t>ジギョウ</t>
    </rPh>
    <rPh sb="9" eb="11">
      <t>ケイヒ</t>
    </rPh>
    <rPh sb="12" eb="14">
      <t>ウチワケ</t>
    </rPh>
    <phoneticPr fontId="2"/>
  </si>
  <si>
    <t>科目</t>
    <rPh sb="0" eb="2">
      <t>カモク</t>
    </rPh>
    <phoneticPr fontId="2"/>
  </si>
  <si>
    <t>税抜金額</t>
    <rPh sb="0" eb="2">
      <t>ゼイヌキ</t>
    </rPh>
    <rPh sb="2" eb="3">
      <t>キン</t>
    </rPh>
    <rPh sb="3" eb="4">
      <t>ガク</t>
    </rPh>
    <phoneticPr fontId="2"/>
  </si>
  <si>
    <t>合計額</t>
    <rPh sb="0" eb="2">
      <t>ゴウケイ</t>
    </rPh>
    <rPh sb="2" eb="3">
      <t>ガク</t>
    </rPh>
    <phoneticPr fontId="2"/>
  </si>
  <si>
    <t>補助金交付申請額</t>
    <rPh sb="0" eb="3">
      <t>ホジョキン</t>
    </rPh>
    <rPh sb="3" eb="5">
      <t>コウフ</t>
    </rPh>
    <rPh sb="5" eb="7">
      <t>シンセイ</t>
    </rPh>
    <rPh sb="7" eb="8">
      <t>ガク</t>
    </rPh>
    <phoneticPr fontId="2"/>
  </si>
  <si>
    <t>申請額</t>
    <rPh sb="0" eb="3">
      <t>シンセイガク</t>
    </rPh>
    <phoneticPr fontId="2"/>
  </si>
  <si>
    <t>計画番号</t>
    <rPh sb="0" eb="2">
      <t>ケイカク</t>
    </rPh>
    <rPh sb="2" eb="4">
      <t>バンゴウ</t>
    </rPh>
    <phoneticPr fontId="2"/>
  </si>
  <si>
    <t>補 助 事 業 対 象 経 費</t>
    <phoneticPr fontId="6"/>
  </si>
  <si>
    <t>（単位：千円）</t>
    <rPh sb="1" eb="3">
      <t>タンイ</t>
    </rPh>
    <rPh sb="4" eb="5">
      <t>セン</t>
    </rPh>
    <rPh sb="5" eb="6">
      <t>エン</t>
    </rPh>
    <phoneticPr fontId="2"/>
  </si>
  <si>
    <t>会社名</t>
    <rPh sb="0" eb="2">
      <t>カイシャ</t>
    </rPh>
    <rPh sb="2" eb="3">
      <t>ナ</t>
    </rPh>
    <phoneticPr fontId="3"/>
  </si>
  <si>
    <t>　</t>
  </si>
  <si>
    <t>ある</t>
    <phoneticPr fontId="5"/>
  </si>
  <si>
    <t>ない</t>
    <phoneticPr fontId="5"/>
  </si>
  <si>
    <t>□</t>
    <phoneticPr fontId="5"/>
  </si>
  <si>
    <t>プロジェクト名：</t>
    <phoneticPr fontId="7"/>
  </si>
  <si>
    <r>
      <rPr>
        <sz val="12"/>
        <color indexed="10"/>
        <rFont val="ＭＳ 明朝"/>
        <family val="1"/>
        <charset val="128"/>
      </rPr>
      <t>　□</t>
    </r>
    <r>
      <rPr>
        <sz val="12"/>
        <color indexed="8"/>
        <rFont val="ＭＳ 明朝"/>
        <family val="1"/>
        <charset val="128"/>
      </rPr>
      <t>　申請書類チェックシート（本用紙）</t>
    </r>
    <phoneticPr fontId="8"/>
  </si>
  <si>
    <r>
      <t>　</t>
    </r>
    <r>
      <rPr>
        <sz val="12"/>
        <color indexed="10"/>
        <rFont val="ＭＳ 明朝"/>
        <family val="1"/>
        <charset val="128"/>
      </rPr>
      <t>□</t>
    </r>
    <r>
      <rPr>
        <sz val="12"/>
        <color indexed="8"/>
        <rFont val="ＭＳ 明朝"/>
        <family val="1"/>
        <charset val="128"/>
      </rPr>
      <t>　申請書類のデータを格納した電子媒体（</t>
    </r>
    <r>
      <rPr>
        <sz val="12"/>
        <color indexed="8"/>
        <rFont val="ＭＳ Ｐゴシック"/>
        <family val="3"/>
        <charset val="128"/>
      </rPr>
      <t>CD-R</t>
    </r>
    <r>
      <rPr>
        <sz val="12"/>
        <color indexed="8"/>
        <rFont val="ＭＳ 明朝"/>
        <family val="1"/>
        <charset val="128"/>
      </rPr>
      <t>、</t>
    </r>
    <r>
      <rPr>
        <sz val="12"/>
        <color indexed="8"/>
        <rFont val="ＭＳ Ｐゴシック"/>
        <family val="3"/>
        <charset val="128"/>
      </rPr>
      <t>DVD-R</t>
    </r>
    <r>
      <rPr>
        <sz val="12"/>
        <color indexed="8"/>
        <rFont val="ＭＳ 明朝"/>
        <family val="1"/>
        <charset val="128"/>
      </rPr>
      <t>、</t>
    </r>
    <r>
      <rPr>
        <sz val="12"/>
        <color indexed="8"/>
        <rFont val="ＭＳ Ｐゴシック"/>
        <family val="3"/>
        <charset val="128"/>
      </rPr>
      <t>USB</t>
    </r>
    <r>
      <rPr>
        <sz val="12"/>
        <color indexed="8"/>
        <rFont val="ＭＳ 明朝"/>
        <family val="1"/>
        <charset val="128"/>
      </rPr>
      <t>メモリー等）</t>
    </r>
    <phoneticPr fontId="7"/>
  </si>
  <si>
    <r>
      <t>　□</t>
    </r>
    <r>
      <rPr>
        <sz val="12"/>
        <color indexed="8"/>
        <rFont val="ＭＳ 明朝"/>
        <family val="1"/>
        <charset val="128"/>
      </rPr>
      <t>　申請書　第１号様式（審査会用）</t>
    </r>
    <phoneticPr fontId="8"/>
  </si>
  <si>
    <t>プロジェクト名：</t>
    <phoneticPr fontId="7"/>
  </si>
  <si>
    <r>
      <t>　</t>
    </r>
    <r>
      <rPr>
        <sz val="12"/>
        <color indexed="10"/>
        <rFont val="ＭＳ 明朝"/>
        <family val="1"/>
        <charset val="128"/>
      </rPr>
      <t>□</t>
    </r>
    <r>
      <rPr>
        <sz val="12"/>
        <color indexed="8"/>
        <rFont val="ＭＳ 明朝"/>
        <family val="1"/>
        <charset val="128"/>
      </rPr>
      <t>　申請書類のデータを格納した電子媒体（</t>
    </r>
    <r>
      <rPr>
        <sz val="12"/>
        <color indexed="8"/>
        <rFont val="ＭＳ Ｐゴシック"/>
        <family val="3"/>
        <charset val="128"/>
      </rPr>
      <t>CD-R</t>
    </r>
    <r>
      <rPr>
        <sz val="12"/>
        <color indexed="8"/>
        <rFont val="ＭＳ 明朝"/>
        <family val="1"/>
        <charset val="128"/>
      </rPr>
      <t>、</t>
    </r>
    <r>
      <rPr>
        <sz val="12"/>
        <color indexed="8"/>
        <rFont val="ＭＳ Ｐゴシック"/>
        <family val="3"/>
        <charset val="128"/>
      </rPr>
      <t>DVD-R</t>
    </r>
    <r>
      <rPr>
        <sz val="12"/>
        <color indexed="8"/>
        <rFont val="ＭＳ 明朝"/>
        <family val="1"/>
        <charset val="128"/>
      </rPr>
      <t>、</t>
    </r>
    <r>
      <rPr>
        <sz val="12"/>
        <color indexed="8"/>
        <rFont val="ＭＳ Ｐゴシック"/>
        <family val="3"/>
        <charset val="128"/>
      </rPr>
      <t>USB</t>
    </r>
    <r>
      <rPr>
        <sz val="12"/>
        <color indexed="8"/>
        <rFont val="ＭＳ 明朝"/>
        <family val="1"/>
        <charset val="128"/>
      </rPr>
      <t>メモリー等）</t>
    </r>
    <phoneticPr fontId="7"/>
  </si>
  <si>
    <r>
      <t>　□</t>
    </r>
    <r>
      <rPr>
        <sz val="12"/>
        <color indexed="8"/>
        <rFont val="ＭＳ 明朝"/>
        <family val="1"/>
        <charset val="128"/>
      </rPr>
      <t>　申請書　第１号様式（審査会用）</t>
    </r>
    <phoneticPr fontId="8"/>
  </si>
  <si>
    <t>収　支　計　画　書（申請プロジェクト全体）</t>
    <phoneticPr fontId="2"/>
  </si>
  <si>
    <t>今年度立案計画</t>
    <rPh sb="0" eb="3">
      <t>コンネンド</t>
    </rPh>
    <rPh sb="3" eb="5">
      <t>リツアン</t>
    </rPh>
    <rPh sb="5" eb="7">
      <t>ケイカク</t>
    </rPh>
    <phoneticPr fontId="2"/>
  </si>
  <si>
    <t>※内容が多くなる場合は、ページを追加してください。</t>
    <rPh sb="16" eb="18">
      <t>ツイカ</t>
    </rPh>
    <phoneticPr fontId="2"/>
  </si>
  <si>
    <t>　計画①</t>
    <phoneticPr fontId="2"/>
  </si>
  <si>
    <t>　計画②</t>
    <phoneticPr fontId="2"/>
  </si>
  <si>
    <t>事業計画書</t>
    <rPh sb="0" eb="2">
      <t>ジギョウ</t>
    </rPh>
    <rPh sb="2" eb="5">
      <t>ケイカクショ</t>
    </rPh>
    <phoneticPr fontId="2"/>
  </si>
  <si>
    <t>プロジェクトの内容</t>
    <rPh sb="7" eb="9">
      <t>ナイヨウ</t>
    </rPh>
    <phoneticPr fontId="2"/>
  </si>
  <si>
    <t>連携企業名</t>
    <rPh sb="0" eb="2">
      <t>レンケイ</t>
    </rPh>
    <rPh sb="2" eb="4">
      <t>キギョウ</t>
    </rPh>
    <rPh sb="4" eb="5">
      <t>メイ</t>
    </rPh>
    <phoneticPr fontId="6"/>
  </si>
  <si>
    <t>色のついた箇所をご記入下さい</t>
  </si>
  <si>
    <t>目標値</t>
    <rPh sb="0" eb="3">
      <t>モクヒョウチ</t>
    </rPh>
    <phoneticPr fontId="2"/>
  </si>
  <si>
    <t>スケジュール</t>
    <phoneticPr fontId="2"/>
  </si>
  <si>
    <t>備考</t>
    <rPh sb="0" eb="2">
      <t>ビコウ</t>
    </rPh>
    <phoneticPr fontId="2"/>
  </si>
  <si>
    <t>目標項目</t>
    <rPh sb="0" eb="2">
      <t>モクヒョウ</t>
    </rPh>
    <rPh sb="2" eb="4">
      <t>コウモク</t>
    </rPh>
    <phoneticPr fontId="2"/>
  </si>
  <si>
    <t>目標</t>
    <rPh sb="0" eb="2">
      <t>モクヒョウ</t>
    </rPh>
    <phoneticPr fontId="2"/>
  </si>
  <si>
    <t>プロジェクトの主な計画</t>
    <rPh sb="7" eb="8">
      <t>オモ</t>
    </rPh>
    <rPh sb="9" eb="11">
      <t>ケイカク</t>
    </rPh>
    <phoneticPr fontId="2"/>
  </si>
  <si>
    <t>別紙１－１から転記されるので</t>
    <rPh sb="0" eb="2">
      <t>ベッシ</t>
    </rPh>
    <rPh sb="7" eb="9">
      <t>テンキ</t>
    </rPh>
    <phoneticPr fontId="6"/>
  </si>
  <si>
    <t>入力しないでください</t>
    <rPh sb="0" eb="2">
      <t>ニュウリョク</t>
    </rPh>
    <phoneticPr fontId="6"/>
  </si>
  <si>
    <t>←</t>
    <phoneticPr fontId="2"/>
  </si>
  <si>
    <t>プロジェクト名を入力します</t>
    <rPh sb="6" eb="7">
      <t>メイ</t>
    </rPh>
    <rPh sb="8" eb="10">
      <t>ニュウリョク</t>
    </rPh>
    <phoneticPr fontId="2"/>
  </si>
  <si>
    <t>←</t>
    <phoneticPr fontId="2"/>
  </si>
  <si>
    <t>補助金申請額は別紙３から転記されるので</t>
    <rPh sb="0" eb="3">
      <t>ホジョキン</t>
    </rPh>
    <rPh sb="3" eb="6">
      <t>シンセイガク</t>
    </rPh>
    <rPh sb="7" eb="9">
      <t>ベッシ</t>
    </rPh>
    <rPh sb="12" eb="14">
      <t>テンキ</t>
    </rPh>
    <phoneticPr fontId="2"/>
  </si>
  <si>
    <t>入力の必要はありません</t>
    <rPh sb="0" eb="2">
      <t>ニュウリョク</t>
    </rPh>
    <rPh sb="3" eb="5">
      <t>ヒツヨウ</t>
    </rPh>
    <phoneticPr fontId="2"/>
  </si>
  <si>
    <t>連携企業名を記入します（複数社ある場合は全て）</t>
    <rPh sb="0" eb="2">
      <t>レンケイ</t>
    </rPh>
    <rPh sb="2" eb="4">
      <t>キギョウ</t>
    </rPh>
    <rPh sb="4" eb="5">
      <t>メイ</t>
    </rPh>
    <rPh sb="6" eb="8">
      <t>キニュウ</t>
    </rPh>
    <rPh sb="12" eb="14">
      <t>フクスウ</t>
    </rPh>
    <rPh sb="14" eb="15">
      <t>シャ</t>
    </rPh>
    <rPh sb="17" eb="19">
      <t>バアイ</t>
    </rPh>
    <rPh sb="20" eb="21">
      <t>スベ</t>
    </rPh>
    <phoneticPr fontId="2"/>
  </si>
  <si>
    <t>製品・サービス名</t>
    <phoneticPr fontId="2"/>
  </si>
  <si>
    <t>製品・サービス名</t>
    <phoneticPr fontId="2"/>
  </si>
  <si>
    <t>　　　　年　　月
　　　　年　　月
　　　　年　　月</t>
    <rPh sb="4" eb="5">
      <t>ネン</t>
    </rPh>
    <rPh sb="7" eb="8">
      <t>ガツ</t>
    </rPh>
    <rPh sb="14" eb="15">
      <t>ネン</t>
    </rPh>
    <rPh sb="17" eb="18">
      <t>ガツ</t>
    </rPh>
    <rPh sb="24" eb="25">
      <t>ネン</t>
    </rPh>
    <rPh sb="27" eb="28">
      <t>ガツ</t>
    </rPh>
    <phoneticPr fontId="2"/>
  </si>
  <si>
    <t>←色のついた箇所は「対象期÷１期前」を計算して入力してください</t>
    <phoneticPr fontId="3"/>
  </si>
  <si>
    <t>プ　ロ　ジ　ェ　ク　ト　全　体　の　実　施　体　制　</t>
    <rPh sb="12" eb="13">
      <t>ゼン</t>
    </rPh>
    <rPh sb="14" eb="15">
      <t>カラダ</t>
    </rPh>
    <rPh sb="18" eb="19">
      <t>ジツ</t>
    </rPh>
    <rPh sb="20" eb="21">
      <t>シ</t>
    </rPh>
    <rPh sb="22" eb="23">
      <t>カラダ</t>
    </rPh>
    <rPh sb="24" eb="25">
      <t>セイ</t>
    </rPh>
    <phoneticPr fontId="2"/>
  </si>
  <si>
    <t>管理体制</t>
    <rPh sb="0" eb="2">
      <t>カンリ</t>
    </rPh>
    <rPh sb="2" eb="4">
      <t>タイセイ</t>
    </rPh>
    <phoneticPr fontId="2"/>
  </si>
  <si>
    <t>経理
担当者</t>
    <rPh sb="3" eb="5">
      <t>タントウ</t>
    </rPh>
    <phoneticPr fontId="2"/>
  </si>
  <si>
    <t>総括
責任者</t>
    <rPh sb="0" eb="2">
      <t>ソウカツ</t>
    </rPh>
    <rPh sb="3" eb="6">
      <t>セキニンシャ</t>
    </rPh>
    <phoneticPr fontId="2"/>
  </si>
  <si>
    <t>□</t>
    <phoneticPr fontId="2"/>
  </si>
  <si>
    <t>■</t>
    <phoneticPr fontId="2"/>
  </si>
  <si>
    <t>継続（２年目）　　　　　　補助率 ８／１０</t>
    <rPh sb="0" eb="2">
      <t>ケイゾク</t>
    </rPh>
    <rPh sb="4" eb="6">
      <t>ネンメ</t>
    </rPh>
    <rPh sb="13" eb="16">
      <t>ホジョリツ</t>
    </rPh>
    <phoneticPr fontId="2"/>
  </si>
  <si>
    <t>継続（３年目）　　　　　　補助率 7／１０</t>
    <rPh sb="0" eb="2">
      <t>ケイゾク</t>
    </rPh>
    <rPh sb="4" eb="6">
      <t>ネンメ</t>
    </rPh>
    <rPh sb="13" eb="16">
      <t>ホジョリツ</t>
    </rPh>
    <phoneticPr fontId="2"/>
  </si>
  <si>
    <t>対象年を「■」、それ以外は「□」にする</t>
    <rPh sb="0" eb="2">
      <t>タイショウ</t>
    </rPh>
    <rPh sb="2" eb="3">
      <t>トシ</t>
    </rPh>
    <rPh sb="10" eb="12">
      <t>イガイ</t>
    </rPh>
    <phoneticPr fontId="2"/>
  </si>
  <si>
    <t>登記簿（開業届）と相違なく記入</t>
    <rPh sb="0" eb="3">
      <t>トウキボ</t>
    </rPh>
    <rPh sb="4" eb="6">
      <t>カイギョウ</t>
    </rPh>
    <rPh sb="6" eb="7">
      <t>トドケ</t>
    </rPh>
    <rPh sb="9" eb="11">
      <t>ソウイ</t>
    </rPh>
    <rPh sb="13" eb="15">
      <t>キニュウ</t>
    </rPh>
    <phoneticPr fontId="2"/>
  </si>
  <si>
    <t>連携企業名</t>
    <rPh sb="0" eb="2">
      <t>レンケイ</t>
    </rPh>
    <rPh sb="2" eb="4">
      <t>キギョウ</t>
    </rPh>
    <rPh sb="4" eb="5">
      <t>メイ</t>
    </rPh>
    <phoneticPr fontId="2"/>
  </si>
  <si>
    <t>プロジェクト実施体制表</t>
    <rPh sb="6" eb="8">
      <t>ジッシ</t>
    </rPh>
    <rPh sb="8" eb="10">
      <t>タイセイ</t>
    </rPh>
    <rPh sb="10" eb="11">
      <t>ヒョウ</t>
    </rPh>
    <phoneticPr fontId="2"/>
  </si>
  <si>
    <r>
      <rPr>
        <sz val="12"/>
        <color indexed="10"/>
        <rFont val="ＭＳ 明朝"/>
        <family val="1"/>
        <charset val="128"/>
      </rPr>
      <t>　□</t>
    </r>
    <r>
      <rPr>
        <sz val="12"/>
        <color indexed="8"/>
        <rFont val="ＭＳ 明朝"/>
        <family val="1"/>
        <charset val="128"/>
      </rPr>
      <t>　開業届（写し）</t>
    </r>
    <rPh sb="3" eb="5">
      <t>カイギョウ</t>
    </rPh>
    <rPh sb="5" eb="6">
      <t>トドケ</t>
    </rPh>
    <rPh sb="7" eb="8">
      <t>ウツ</t>
    </rPh>
    <phoneticPr fontId="2"/>
  </si>
  <si>
    <t>いずれかを「■」にする</t>
    <phoneticPr fontId="2"/>
  </si>
  <si>
    <t>国・県等が助成する補助事業への申請
（申請予定も含む）</t>
    <rPh sb="0" eb="1">
      <t>クニ</t>
    </rPh>
    <rPh sb="2" eb="3">
      <t>ケン</t>
    </rPh>
    <rPh sb="3" eb="4">
      <t>トウ</t>
    </rPh>
    <rPh sb="5" eb="7">
      <t>ジョセイ</t>
    </rPh>
    <rPh sb="9" eb="11">
      <t>ホジョ</t>
    </rPh>
    <rPh sb="11" eb="13">
      <t>ジギョウ</t>
    </rPh>
    <rPh sb="15" eb="17">
      <t>シンセイ</t>
    </rPh>
    <rPh sb="19" eb="21">
      <t>シンセイ</t>
    </rPh>
    <rPh sb="21" eb="23">
      <t>ヨテイ</t>
    </rPh>
    <rPh sb="24" eb="25">
      <t>フク</t>
    </rPh>
    <phoneticPr fontId="2"/>
  </si>
  <si>
    <t>プロジェクトマネージャー</t>
    <phoneticPr fontId="2"/>
  </si>
  <si>
    <t>外部委託先
外部専門家等</t>
    <rPh sb="0" eb="2">
      <t>ガイブ</t>
    </rPh>
    <rPh sb="2" eb="4">
      <t>イタク</t>
    </rPh>
    <rPh sb="4" eb="5">
      <t>サキ</t>
    </rPh>
    <rPh sb="6" eb="8">
      <t>ガイブ</t>
    </rPh>
    <rPh sb="8" eb="11">
      <t>センモンカ</t>
    </rPh>
    <rPh sb="11" eb="12">
      <t>トウ</t>
    </rPh>
    <phoneticPr fontId="2"/>
  </si>
  <si>
    <t>千円未満は切り捨て</t>
    <rPh sb="0" eb="1">
      <t>セン</t>
    </rPh>
    <phoneticPr fontId="2"/>
  </si>
  <si>
    <t>←行は増減しないでください。</t>
    <rPh sb="1" eb="2">
      <t>ギョウ</t>
    </rPh>
    <rPh sb="3" eb="5">
      <t>ゾウゲン</t>
    </rPh>
    <phoneticPr fontId="2"/>
  </si>
  <si>
    <t>※以下の金額は「単位：千円」で記入してください</t>
    <rPh sb="1" eb="3">
      <t>イカ</t>
    </rPh>
    <rPh sb="4" eb="6">
      <t>キンガク</t>
    </rPh>
    <rPh sb="8" eb="10">
      <t>タンイ</t>
    </rPh>
    <rPh sb="11" eb="13">
      <t>センエン</t>
    </rPh>
    <rPh sb="15" eb="17">
      <t>キニュウ</t>
    </rPh>
    <phoneticPr fontId="2"/>
  </si>
  <si>
    <t>企業連携体協定書</t>
  </si>
  <si>
    <t>（目的）</t>
  </si>
  <si>
    <t>第１条</t>
    <phoneticPr fontId="17"/>
  </si>
  <si>
    <t>（名称）</t>
  </si>
  <si>
    <t>第２条</t>
    <phoneticPr fontId="17"/>
  </si>
  <si>
    <t>（代表者及び構成員）</t>
  </si>
  <si>
    <t>第３条</t>
    <phoneticPr fontId="17"/>
  </si>
  <si>
    <t>　(1)　代表者</t>
    <phoneticPr fontId="17"/>
  </si>
  <si>
    <t>住所</t>
    <phoneticPr fontId="17"/>
  </si>
  <si>
    <t>商号又は名称</t>
    <phoneticPr fontId="17"/>
  </si>
  <si>
    <t>代表者名</t>
    <phoneticPr fontId="17"/>
  </si>
  <si>
    <t>　(2)　構成員１</t>
  </si>
  <si>
    <t>　(3)　構成員２</t>
  </si>
  <si>
    <t>２</t>
    <phoneticPr fontId="17"/>
  </si>
  <si>
    <t>前項の代表者が退任する場合は、本連携体は新代表者を選任し、これを沖縄県に通知するものとする。</t>
    <phoneticPr fontId="17"/>
  </si>
  <si>
    <t>３</t>
    <phoneticPr fontId="17"/>
  </si>
  <si>
    <t>前項の通知前に従前の代表者が、本プロジェクトに関し行った行為については、本連携体はこれを有効とし、沖縄県に対しその責めに任ずるものとする。</t>
    <phoneticPr fontId="17"/>
  </si>
  <si>
    <t>（代表者の権限）</t>
  </si>
  <si>
    <t>第４条</t>
    <phoneticPr fontId="17"/>
  </si>
  <si>
    <t>本連携体の代表者は、本プロジェクトの履行に関し、本連携体を代表して、発注者及び監督官庁等と折衝する権限、自己の名義をもって補助金の申請、請求、受領等に関する事務や経理、本連携体に属する財産を管理する権限等を有する。</t>
    <phoneticPr fontId="17"/>
  </si>
  <si>
    <t>（構成員の責任）</t>
  </si>
  <si>
    <t>第５条</t>
    <phoneticPr fontId="17"/>
  </si>
  <si>
    <t>本連携体は、各構成員が実施する役割、内容を予め明確にした上で、本プロジェクトを遂行するものとし、遂行に関して連帯して責任を負うものとする。</t>
    <phoneticPr fontId="17"/>
  </si>
  <si>
    <t>（取引金融機関）</t>
  </si>
  <si>
    <t>第６条</t>
    <phoneticPr fontId="17"/>
  </si>
  <si>
    <t>（解散の時期）</t>
  </si>
  <si>
    <t>第７条</t>
    <phoneticPr fontId="17"/>
  </si>
  <si>
    <t>本連携体は、本プロジェクトの不採択通知を受けた場合は、同日をもって解散するものとする。</t>
    <phoneticPr fontId="17"/>
  </si>
  <si>
    <t>（解散後の瑕疵担保責任）</t>
  </si>
  <si>
    <t>第８条</t>
    <phoneticPr fontId="17"/>
  </si>
  <si>
    <t>当連携体が解散した後においても、当該業務につき瑕疵があったときは、各構成員は、第５条第１項によりその責に任ずるものとする。</t>
    <phoneticPr fontId="17"/>
  </si>
  <si>
    <t>（協定書に定めのない事項）</t>
  </si>
  <si>
    <t>第９条</t>
    <phoneticPr fontId="17"/>
  </si>
  <si>
    <t>この協定書に定めの無い事項については、各構成員の協議によって定める。</t>
    <phoneticPr fontId="17"/>
  </si>
  <si>
    <t>代表者</t>
  </si>
  <si>
    <t>住所</t>
    <rPh sb="0" eb="2">
      <t>ジュウショ</t>
    </rPh>
    <phoneticPr fontId="17"/>
  </si>
  <si>
    <t>商号又は名称</t>
    <rPh sb="0" eb="2">
      <t>ショウゴウ</t>
    </rPh>
    <rPh sb="2" eb="3">
      <t>マタ</t>
    </rPh>
    <rPh sb="4" eb="6">
      <t>メイショウ</t>
    </rPh>
    <phoneticPr fontId="17"/>
  </si>
  <si>
    <t>代表者名</t>
    <rPh sb="0" eb="3">
      <t>ダイヒョウシャ</t>
    </rPh>
    <rPh sb="3" eb="4">
      <t>ナ</t>
    </rPh>
    <phoneticPr fontId="17"/>
  </si>
  <si>
    <t>印</t>
    <rPh sb="0" eb="1">
      <t>イン</t>
    </rPh>
    <phoneticPr fontId="17"/>
  </si>
  <si>
    <t>構成員１</t>
    <rPh sb="0" eb="3">
      <t>コウセイイン</t>
    </rPh>
    <phoneticPr fontId="17"/>
  </si>
  <si>
    <t>構成員２</t>
    <rPh sb="0" eb="3">
      <t>コウセイイン</t>
    </rPh>
    <phoneticPr fontId="17"/>
  </si>
  <si>
    <t>企業概要書（連携企業）</t>
    <rPh sb="0" eb="2">
      <t>キギョウ</t>
    </rPh>
    <rPh sb="2" eb="5">
      <t>ガイヨウショ</t>
    </rPh>
    <rPh sb="6" eb="8">
      <t>レンケイ</t>
    </rPh>
    <rPh sb="8" eb="10">
      <t>キギョウ</t>
    </rPh>
    <phoneticPr fontId="2"/>
  </si>
  <si>
    <t>（別紙３を集計した科目合計金額はBQ：BR列にあります）</t>
    <rPh sb="1" eb="3">
      <t>ベッシ</t>
    </rPh>
    <rPh sb="5" eb="7">
      <t>シュウケイ</t>
    </rPh>
    <rPh sb="9" eb="11">
      <t>カモク</t>
    </rPh>
    <rPh sb="11" eb="13">
      <t>ゴウケイ</t>
    </rPh>
    <rPh sb="13" eb="15">
      <t>キンガク</t>
    </rPh>
    <rPh sb="21" eb="22">
      <t>レツ</t>
    </rPh>
    <phoneticPr fontId="2"/>
  </si>
  <si>
    <t>実施状況</t>
    <rPh sb="0" eb="2">
      <t>ジッシ</t>
    </rPh>
    <rPh sb="2" eb="4">
      <t>ジョウキョウ</t>
    </rPh>
    <phoneticPr fontId="5"/>
  </si>
  <si>
    <t>連携企業</t>
    <rPh sb="0" eb="2">
      <t>レンケイ</t>
    </rPh>
    <rPh sb="2" eb="4">
      <t>キギョウ</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</si>
  <si>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</si>
  <si>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</si>
  <si>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</si>
  <si>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</si>
  <si>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</si>
  <si>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</si>
  <si>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</si>
  <si>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</si>
  <si>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</si>
  <si>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</si>
  <si>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</si>
  <si>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</si>
  <si>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計画
No.</t>
    <rPh sb="0" eb="2">
      <t>ケイカク</t>
    </rPh>
    <phoneticPr fontId="2"/>
  </si>
  <si>
    <t>全</t>
    <rPh sb="0" eb="1">
      <t>ゼン</t>
    </rPh>
    <phoneticPr fontId="21"/>
  </si>
  <si>
    <t>電子媒体への格納</t>
    <rPh sb="0" eb="2">
      <t>デンシ</t>
    </rPh>
    <rPh sb="2" eb="4">
      <t>バイタイ</t>
    </rPh>
    <rPh sb="6" eb="8">
      <t>カクノウ</t>
    </rPh>
    <phoneticPr fontId="7"/>
  </si>
  <si>
    <t>書類の
綴り順</t>
    <rPh sb="0" eb="2">
      <t>ショルイ</t>
    </rPh>
    <rPh sb="4" eb="5">
      <t>ツヅ</t>
    </rPh>
    <rPh sb="6" eb="7">
      <t>ジュン</t>
    </rPh>
    <phoneticPr fontId="7"/>
  </si>
  <si>
    <t>●その他確認事項</t>
    <rPh sb="3" eb="4">
      <t>タ</t>
    </rPh>
    <rPh sb="4" eb="6">
      <t>カクニン</t>
    </rPh>
    <rPh sb="6" eb="8">
      <t>ジコウ</t>
    </rPh>
    <phoneticPr fontId="7"/>
  </si>
  <si>
    <t>ページ
番号</t>
    <rPh sb="4" eb="6">
      <t>バンゴウ</t>
    </rPh>
    <phoneticPr fontId="7"/>
  </si>
  <si>
    <r>
      <rPr>
        <sz val="12"/>
        <color indexed="10"/>
        <rFont val="ＭＳ 明朝"/>
        <family val="1"/>
        <charset val="128"/>
      </rPr>
      <t>　□</t>
    </r>
    <r>
      <rPr>
        <sz val="12"/>
        <color indexed="8"/>
        <rFont val="ＭＳ 明朝"/>
        <family val="1"/>
        <charset val="128"/>
      </rPr>
      <t>　中央下に通しページ番号を表記しているか？</t>
    </r>
    <rPh sb="12" eb="14">
      <t>バンゴウ</t>
    </rPh>
    <phoneticPr fontId="7"/>
  </si>
  <si>
    <r>
      <rPr>
        <sz val="12"/>
        <color indexed="10"/>
        <rFont val="ＭＳ 明朝"/>
        <family val="1"/>
        <charset val="128"/>
      </rPr>
      <t>　□</t>
    </r>
    <r>
      <rPr>
        <sz val="12"/>
        <color indexed="8"/>
        <rFont val="ＭＳ 明朝"/>
        <family val="1"/>
        <charset val="128"/>
      </rPr>
      <t>　正本・副本を１部ずつダブルクリップ止めしているか？</t>
    </r>
    <rPh sb="3" eb="5">
      <t>セイホン</t>
    </rPh>
    <rPh sb="6" eb="8">
      <t>フクホン</t>
    </rPh>
    <rPh sb="10" eb="11">
      <t>ブ</t>
    </rPh>
    <phoneticPr fontId="8"/>
  </si>
  <si>
    <t>－</t>
    <phoneticPr fontId="7"/>
  </si>
  <si>
    <r>
      <rPr>
        <sz val="10"/>
        <color indexed="10"/>
        <rFont val="ＭＳ Ｐゴシック"/>
        <family val="3"/>
        <charset val="128"/>
      </rPr>
      <t>□</t>
    </r>
    <r>
      <rPr>
        <sz val="10"/>
        <color indexed="8"/>
        <rFont val="ＭＳ Ｐゴシック"/>
        <family val="3"/>
        <charset val="128"/>
      </rPr>
      <t>（本Excel）</t>
    </r>
    <rPh sb="2" eb="3">
      <t>ホン</t>
    </rPh>
    <phoneticPr fontId="2"/>
  </si>
  <si>
    <r>
      <rPr>
        <sz val="11"/>
        <color indexed="10"/>
        <rFont val="ＭＳ Ｐゴシック"/>
        <family val="3"/>
        <charset val="128"/>
      </rPr>
      <t>□</t>
    </r>
    <r>
      <rPr>
        <sz val="11"/>
        <color theme="1"/>
        <rFont val="ＭＳ Ｐゴシック"/>
        <family val="3"/>
        <charset val="128"/>
        <scheme val="minor"/>
      </rPr>
      <t>必要</t>
    </r>
    <rPh sb="1" eb="3">
      <t>ヒツヨウ</t>
    </rPh>
    <phoneticPr fontId="2"/>
  </si>
  <si>
    <r>
      <t>※提出書類について記入漏れがないか、全ての</t>
    </r>
    <r>
      <rPr>
        <sz val="12"/>
        <color indexed="10"/>
        <rFont val="ＭＳ 明朝"/>
        <family val="1"/>
        <charset val="128"/>
      </rPr>
      <t>□</t>
    </r>
    <r>
      <rPr>
        <sz val="12"/>
        <rFont val="ＭＳ 明朝"/>
        <family val="1"/>
        <charset val="128"/>
      </rPr>
      <t>を</t>
    </r>
    <r>
      <rPr>
        <sz val="12"/>
        <color indexed="8"/>
        <rFont val="ＭＳ 明朝"/>
        <family val="1"/>
        <charset val="128"/>
      </rPr>
      <t>チェックのうえ提出して下さい。</t>
    </r>
    <rPh sb="18" eb="19">
      <t>スベ</t>
    </rPh>
    <phoneticPr fontId="2"/>
  </si>
  <si>
    <r>
      <rPr>
        <sz val="9"/>
        <color indexed="10"/>
        <rFont val="ＭＳ Ｐゴシック"/>
        <family val="3"/>
        <charset val="128"/>
      </rPr>
      <t>□</t>
    </r>
    <r>
      <rPr>
        <sz val="9"/>
        <color indexed="8"/>
        <rFont val="ＭＳ Ｐゴシック"/>
        <family val="3"/>
        <charset val="128"/>
      </rPr>
      <t>（本Excel）</t>
    </r>
    <rPh sb="2" eb="3">
      <t>ホン</t>
    </rPh>
    <phoneticPr fontId="2"/>
  </si>
  <si>
    <t>電子媒体
への格納</t>
    <rPh sb="0" eb="2">
      <t>デンシ</t>
    </rPh>
    <rPh sb="2" eb="4">
      <t>バイタイ</t>
    </rPh>
    <rPh sb="7" eb="9">
      <t>カクノウ</t>
    </rPh>
    <phoneticPr fontId="7"/>
  </si>
  <si>
    <t>　①申請書類チェックシート</t>
    <phoneticPr fontId="2"/>
  </si>
  <si>
    <t>　 （国税・県税・市町村税）の納税証明書</t>
    <phoneticPr fontId="2"/>
  </si>
  <si>
    <t>（その他書類）</t>
    <rPh sb="3" eb="4">
      <t>タ</t>
    </rPh>
    <phoneticPr fontId="2"/>
  </si>
  <si>
    <t>　会社案内等のパンフレット</t>
    <phoneticPr fontId="2"/>
  </si>
  <si>
    <t>　当事業やプロジェクトに必要な資料　等</t>
    <rPh sb="18" eb="19">
      <t>トウ</t>
    </rPh>
    <phoneticPr fontId="2"/>
  </si>
  <si>
    <t>　⑭申請書類のデータを格納した電子媒体</t>
    <phoneticPr fontId="2"/>
  </si>
  <si>
    <t>申請年（補助率）</t>
    <rPh sb="0" eb="2">
      <t>シンセイ</t>
    </rPh>
    <rPh sb="2" eb="3">
      <t>ネン</t>
    </rPh>
    <rPh sb="4" eb="7">
      <t>ホジョリツ</t>
    </rPh>
    <phoneticPr fontId="36"/>
  </si>
  <si>
    <t>事業費</t>
    <rPh sb="0" eb="3">
      <t>ジギョウヒ</t>
    </rPh>
    <phoneticPr fontId="36"/>
  </si>
  <si>
    <t>千円</t>
    <rPh sb="0" eb="2">
      <t>センエン</t>
    </rPh>
    <phoneticPr fontId="36"/>
  </si>
  <si>
    <t>プロジェクト名</t>
    <rPh sb="6" eb="7">
      <t>ナ</t>
    </rPh>
    <phoneticPr fontId="36"/>
  </si>
  <si>
    <t>内補助金申請額</t>
    <rPh sb="0" eb="1">
      <t>ウチ</t>
    </rPh>
    <rPh sb="1" eb="4">
      <t>ホジョキン</t>
    </rPh>
    <rPh sb="4" eb="6">
      <t>シンセイ</t>
    </rPh>
    <rPh sb="6" eb="7">
      <t>ガク</t>
    </rPh>
    <phoneticPr fontId="36"/>
  </si>
  <si>
    <t>※印刷時に1枚(A4)に収まるように記入してください。※行の追加・削除はしないでください。</t>
  </si>
  <si>
    <t>謝金</t>
    <rPh sb="0" eb="2">
      <t>シャキン</t>
    </rPh>
    <phoneticPr fontId="2"/>
  </si>
  <si>
    <t>旅費</t>
    <rPh sb="0" eb="2">
      <t>リョヒ</t>
    </rPh>
    <phoneticPr fontId="2"/>
  </si>
  <si>
    <t>会議費</t>
    <rPh sb="0" eb="3">
      <t>カイギヒ</t>
    </rPh>
    <phoneticPr fontId="2"/>
  </si>
  <si>
    <t>新聞図書費</t>
    <rPh sb="0" eb="2">
      <t>シンブン</t>
    </rPh>
    <rPh sb="2" eb="5">
      <t>トショヒ</t>
    </rPh>
    <phoneticPr fontId="2"/>
  </si>
  <si>
    <t>消耗品費</t>
    <rPh sb="0" eb="3">
      <t>ショウモウヒン</t>
    </rPh>
    <rPh sb="3" eb="4">
      <t>ヒ</t>
    </rPh>
    <phoneticPr fontId="2"/>
  </si>
  <si>
    <t>通信運搬費</t>
    <rPh sb="0" eb="2">
      <t>ツウシン</t>
    </rPh>
    <rPh sb="2" eb="4">
      <t>ウンパン</t>
    </rPh>
    <rPh sb="4" eb="5">
      <t>ヒ</t>
    </rPh>
    <phoneticPr fontId="2"/>
  </si>
  <si>
    <t>研究開発費</t>
    <rPh sb="0" eb="2">
      <t>ケンキュウ</t>
    </rPh>
    <rPh sb="2" eb="5">
      <t>カイハツヒ</t>
    </rPh>
    <phoneticPr fontId="2"/>
  </si>
  <si>
    <t>調査費</t>
    <rPh sb="0" eb="2">
      <t>チョウサ</t>
    </rPh>
    <rPh sb="2" eb="3">
      <t>ヒ</t>
    </rPh>
    <phoneticPr fontId="2"/>
  </si>
  <si>
    <t>広告宣伝費</t>
    <rPh sb="0" eb="2">
      <t>コウコク</t>
    </rPh>
    <rPh sb="2" eb="5">
      <t>センデンヒ</t>
    </rPh>
    <phoneticPr fontId="2"/>
  </si>
  <si>
    <t>印刷製本費</t>
    <rPh sb="0" eb="2">
      <t>インサツ</t>
    </rPh>
    <rPh sb="2" eb="4">
      <t>セイホン</t>
    </rPh>
    <rPh sb="4" eb="5">
      <t>ヒ</t>
    </rPh>
    <phoneticPr fontId="2"/>
  </si>
  <si>
    <t>その他経費</t>
    <rPh sb="2" eb="3">
      <t>タ</t>
    </rPh>
    <rPh sb="3" eb="5">
      <t>ケイヒ</t>
    </rPh>
    <phoneticPr fontId="2"/>
  </si>
  <si>
    <t>連携企業</t>
    <rPh sb="0" eb="2">
      <t>レンケイ</t>
    </rPh>
    <rPh sb="2" eb="4">
      <t>キギョウ</t>
    </rPh>
    <phoneticPr fontId="36"/>
  </si>
  <si>
    <t>プロジェクトの体制　①</t>
    <rPh sb="7" eb="9">
      <t>タイセイ</t>
    </rPh>
    <phoneticPr fontId="2"/>
  </si>
  <si>
    <t>役　割</t>
    <rPh sb="0" eb="1">
      <t>ヤク</t>
    </rPh>
    <rPh sb="2" eb="3">
      <t>ワリ</t>
    </rPh>
    <phoneticPr fontId="36"/>
  </si>
  <si>
    <r>
      <rPr>
        <b/>
        <sz val="16"/>
        <color indexed="8"/>
        <rFont val="游ゴシック"/>
        <family val="3"/>
        <charset val="128"/>
      </rPr>
      <t>プロジェクトの体制　②</t>
    </r>
    <rPh sb="7" eb="9">
      <t>タイセイ</t>
    </rPh>
    <phoneticPr fontId="2"/>
  </si>
  <si>
    <r>
      <rPr>
        <b/>
        <sz val="14"/>
        <color indexed="9"/>
        <rFont val="游ゴシック"/>
        <family val="3"/>
        <charset val="128"/>
      </rPr>
      <t>プ　ロ　ジ　ェ　ク　ト　実　施　体　制　図</t>
    </r>
    <rPh sb="12" eb="13">
      <t>ジツ</t>
    </rPh>
    <rPh sb="14" eb="15">
      <t>シ</t>
    </rPh>
    <rPh sb="16" eb="17">
      <t>カラダ</t>
    </rPh>
    <rPh sb="18" eb="19">
      <t>セイ</t>
    </rPh>
    <rPh sb="20" eb="21">
      <t>ズ</t>
    </rPh>
    <phoneticPr fontId="2"/>
  </si>
  <si>
    <t>（別紙２－３）</t>
    <rPh sb="1" eb="3">
      <t>ベッシ</t>
    </rPh>
    <phoneticPr fontId="2"/>
  </si>
  <si>
    <t>採択または申請額</t>
    <rPh sb="0" eb="2">
      <t>サイタク</t>
    </rPh>
    <rPh sb="5" eb="7">
      <t>シンセイ</t>
    </rPh>
    <rPh sb="7" eb="8">
      <t>ガク</t>
    </rPh>
    <phoneticPr fontId="2"/>
  </si>
  <si>
    <t>申請書類チェックシート(個人用)</t>
    <rPh sb="12" eb="14">
      <t>コジン</t>
    </rPh>
    <rPh sb="14" eb="15">
      <t>ヨウ</t>
    </rPh>
    <phoneticPr fontId="8"/>
  </si>
  <si>
    <t>※複数ある場合は、適宜シートをコピーして追加してください。</t>
    <phoneticPr fontId="2"/>
  </si>
  <si>
    <t>※過去三か年度の実績、今年度の予定を記入してください。</t>
    <rPh sb="1" eb="3">
      <t>カコ</t>
    </rPh>
    <rPh sb="3" eb="4">
      <t>サン</t>
    </rPh>
    <rPh sb="5" eb="7">
      <t>ネンド</t>
    </rPh>
    <rPh sb="8" eb="10">
      <t>ジッセキ</t>
    </rPh>
    <rPh sb="11" eb="14">
      <t>コンネンド</t>
    </rPh>
    <rPh sb="15" eb="17">
      <t>ヨテイ</t>
    </rPh>
    <rPh sb="18" eb="20">
      <t>キニュウ</t>
    </rPh>
    <phoneticPr fontId="2"/>
  </si>
  <si>
    <t>事業費</t>
    <rPh sb="0" eb="3">
      <t>ジギョウヒ</t>
    </rPh>
    <phoneticPr fontId="2"/>
  </si>
  <si>
    <t>うち補助金申請額</t>
    <rPh sb="2" eb="5">
      <t>ホジョキン</t>
    </rPh>
    <rPh sb="5" eb="7">
      <t>シンセイ</t>
    </rPh>
    <rPh sb="7" eb="8">
      <t>ガク</t>
    </rPh>
    <phoneticPr fontId="2"/>
  </si>
  <si>
    <t>　　</t>
    <phoneticPr fontId="2"/>
  </si>
  <si>
    <t>主たる成果指標</t>
    <rPh sb="0" eb="1">
      <t>シュ</t>
    </rPh>
    <rPh sb="3" eb="5">
      <t>セイカ</t>
    </rPh>
    <rPh sb="5" eb="7">
      <t>シヒョウ</t>
    </rPh>
    <phoneticPr fontId="2"/>
  </si>
  <si>
    <t>実施前</t>
    <rPh sb="0" eb="2">
      <t>ジッシ</t>
    </rPh>
    <rPh sb="2" eb="3">
      <t>マエ</t>
    </rPh>
    <phoneticPr fontId="2"/>
  </si>
  <si>
    <t>（別紙２－２－Ⅰ）</t>
    <rPh sb="1" eb="3">
      <t>ベッシ</t>
    </rPh>
    <phoneticPr fontId="2"/>
  </si>
  <si>
    <t>（別紙２－２－Ⅱ）</t>
    <rPh sb="1" eb="3">
      <t>ベッシ</t>
    </rPh>
    <phoneticPr fontId="2"/>
  </si>
  <si>
    <r>
      <rPr>
        <sz val="12"/>
        <color indexed="10"/>
        <rFont val="ＭＳ 明朝"/>
        <family val="1"/>
        <charset val="128"/>
      </rPr>
      <t>　□</t>
    </r>
    <r>
      <rPr>
        <sz val="12"/>
        <color indexed="8"/>
        <rFont val="ＭＳ 明朝"/>
        <family val="1"/>
        <charset val="128"/>
      </rPr>
      <t>　会社の定款（写し）</t>
    </r>
    <phoneticPr fontId="8"/>
  </si>
  <si>
    <t>（申請書類）</t>
    <rPh sb="1" eb="3">
      <t>シンセイ</t>
    </rPh>
    <phoneticPr fontId="6"/>
  </si>
  <si>
    <t>R7年度(計画)</t>
    <rPh sb="2" eb="4">
      <t>ネンド</t>
    </rPh>
    <rPh sb="5" eb="7">
      <t>ケイカク</t>
    </rPh>
    <phoneticPr fontId="2"/>
  </si>
  <si>
    <t>（別紙２－１ーⅠ）</t>
    <rPh sb="1" eb="3">
      <t>ベッシ</t>
    </rPh>
    <phoneticPr fontId="2"/>
  </si>
  <si>
    <t>（別紙２－１ーⅡ）</t>
    <rPh sb="1" eb="3">
      <t>ベッシ</t>
    </rPh>
    <phoneticPr fontId="2"/>
  </si>
  <si>
    <t>（確認書類）</t>
    <rPh sb="1" eb="3">
      <t>カクニン</t>
    </rPh>
    <rPh sb="3" eb="5">
      <t>ショルイ</t>
    </rPh>
    <phoneticPr fontId="6"/>
  </si>
  <si>
    <t>過去３か年の財務状況（連携企業）</t>
    <rPh sb="0" eb="2">
      <t>カコ</t>
    </rPh>
    <rPh sb="4" eb="5">
      <t>ネン</t>
    </rPh>
    <rPh sb="6" eb="8">
      <t>ザイム</t>
    </rPh>
    <rPh sb="8" eb="10">
      <t>ジョウキョウ</t>
    </rPh>
    <rPh sb="11" eb="13">
      <t>レンケイ</t>
    </rPh>
    <rPh sb="13" eb="15">
      <t>キギョウ</t>
    </rPh>
    <phoneticPr fontId="2"/>
  </si>
  <si>
    <t>売上高（千円）</t>
    <rPh sb="4" eb="6">
      <t>センエン</t>
    </rPh>
    <phoneticPr fontId="2"/>
  </si>
  <si>
    <t>営業利益（千円）</t>
    <phoneticPr fontId="2"/>
  </si>
  <si>
    <t>経常利益（千円）</t>
    <phoneticPr fontId="2"/>
  </si>
  <si>
    <t>自己資本（千円）</t>
    <phoneticPr fontId="2"/>
  </si>
  <si>
    <t>従業員数（人）</t>
    <rPh sb="5" eb="6">
      <t>ニン</t>
    </rPh>
    <phoneticPr fontId="2"/>
  </si>
  <si>
    <t>※詳細は、別紙 1-1～1-4（企業概要書、3ヶ年財務状況、金融状況、他の公的事業・制度状況）</t>
    <rPh sb="1" eb="3">
      <t>ショウサイ</t>
    </rPh>
    <rPh sb="5" eb="7">
      <t>ベッシ</t>
    </rPh>
    <rPh sb="16" eb="18">
      <t>キギョウ</t>
    </rPh>
    <rPh sb="18" eb="21">
      <t>ガイヨウショ</t>
    </rPh>
    <rPh sb="24" eb="25">
      <t>ネン</t>
    </rPh>
    <rPh sb="25" eb="27">
      <t>ザイム</t>
    </rPh>
    <rPh sb="27" eb="29">
      <t>ジョウキョウ</t>
    </rPh>
    <rPh sb="30" eb="32">
      <t>キンユウ</t>
    </rPh>
    <rPh sb="32" eb="34">
      <t>ジョウキョウ</t>
    </rPh>
    <rPh sb="35" eb="36">
      <t>タ</t>
    </rPh>
    <rPh sb="37" eb="39">
      <t>コウテキ</t>
    </rPh>
    <rPh sb="39" eb="41">
      <t>ジギョウ</t>
    </rPh>
    <rPh sb="42" eb="44">
      <t>セイド</t>
    </rPh>
    <rPh sb="44" eb="46">
      <t>ジョウキョウ</t>
    </rPh>
    <phoneticPr fontId="89"/>
  </si>
  <si>
    <t>稼ぐ企業連携支援事業　企業連携体</t>
    <rPh sb="0" eb="1">
      <t>カセ</t>
    </rPh>
    <rPh sb="2" eb="8">
      <t>キギョウレンケイシエン</t>
    </rPh>
    <rPh sb="8" eb="10">
      <t>ジギョウ</t>
    </rPh>
    <rPh sb="11" eb="13">
      <t>キギョウ</t>
    </rPh>
    <rPh sb="13" eb="15">
      <t>レンケイ</t>
    </rPh>
    <rPh sb="15" eb="16">
      <t>タイ</t>
    </rPh>
    <phoneticPr fontId="2"/>
  </si>
  <si>
    <r>
      <t>稼ぐ企業連携支援</t>
    </r>
    <r>
      <rPr>
        <sz val="11"/>
        <rFont val="ＭＳ Ｐゴシック"/>
        <family val="3"/>
        <charset val="128"/>
      </rPr>
      <t>事業について、下記のとおり関係書類を添えて提案致します。</t>
    </r>
    <rPh sb="0" eb="1">
      <t>カセ</t>
    </rPh>
    <rPh sb="2" eb="8">
      <t>キギョウレンケイシエン</t>
    </rPh>
    <phoneticPr fontId="6"/>
  </si>
  <si>
    <t>労働生産性</t>
    <rPh sb="0" eb="2">
      <t>ロウドウ</t>
    </rPh>
    <rPh sb="2" eb="5">
      <t>セイサンセイ</t>
    </rPh>
    <phoneticPr fontId="2"/>
  </si>
  <si>
    <t>特　記　事　項</t>
    <phoneticPr fontId="2"/>
  </si>
  <si>
    <t>（※1）人件費は、賃金･賞与･雑給･法定福利費･厚生費･退職金･役員報酬が含まれるものとし、提出した決算資料から算出した</t>
    <rPh sb="4" eb="7">
      <t>ジンケンヒ</t>
    </rPh>
    <rPh sb="9" eb="11">
      <t>チンギン</t>
    </rPh>
    <rPh sb="12" eb="14">
      <t>ショウヨ</t>
    </rPh>
    <rPh sb="15" eb="17">
      <t>ザッキュウ</t>
    </rPh>
    <rPh sb="18" eb="20">
      <t>ホウテイ</t>
    </rPh>
    <rPh sb="20" eb="22">
      <t>フクリ</t>
    </rPh>
    <rPh sb="22" eb="23">
      <t>ヒ</t>
    </rPh>
    <rPh sb="24" eb="26">
      <t>コウセイ</t>
    </rPh>
    <rPh sb="26" eb="27">
      <t>ヒ</t>
    </rPh>
    <rPh sb="28" eb="31">
      <t>タイショクキン</t>
    </rPh>
    <rPh sb="32" eb="34">
      <t>ヤクイン</t>
    </rPh>
    <rPh sb="34" eb="36">
      <t>ホウシュウ</t>
    </rPh>
    <rPh sb="37" eb="38">
      <t>フク</t>
    </rPh>
    <rPh sb="46" eb="48">
      <t>テイシュツ</t>
    </rPh>
    <rPh sb="50" eb="52">
      <t>ケッサン</t>
    </rPh>
    <rPh sb="52" eb="54">
      <t>シリョウ</t>
    </rPh>
    <rPh sb="56" eb="58">
      <t>サンシュツ</t>
    </rPh>
    <phoneticPr fontId="2"/>
  </si>
  <si>
    <t>人件費内訳</t>
    <rPh sb="0" eb="3">
      <t>ジンケンヒ</t>
    </rPh>
    <rPh sb="3" eb="5">
      <t>ウチワケ</t>
    </rPh>
    <phoneticPr fontId="2"/>
  </si>
  <si>
    <t>　内訳を上記に記載してください。</t>
    <rPh sb="1" eb="3">
      <t>ウチワケ</t>
    </rPh>
    <rPh sb="4" eb="6">
      <t>ジョウキ</t>
    </rPh>
    <rPh sb="7" eb="9">
      <t>キサイ</t>
    </rPh>
    <phoneticPr fontId="3"/>
  </si>
  <si>
    <t>付加価値額</t>
    <rPh sb="0" eb="5">
      <t>フカカチガク</t>
    </rPh>
    <phoneticPr fontId="2"/>
  </si>
  <si>
    <t>（※2）「常時従業員数」とは、有給役員、正社員、パート･アルバイト、嘱託、契約社員等の呼称にかかわらず期間を定めず、</t>
    <rPh sb="5" eb="11">
      <t>ジョウジジュウギョウインスウ</t>
    </rPh>
    <rPh sb="15" eb="19">
      <t>ユウキュウヤクイン</t>
    </rPh>
    <rPh sb="20" eb="23">
      <t>セイシャイン</t>
    </rPh>
    <rPh sb="34" eb="36">
      <t>ショクタク</t>
    </rPh>
    <rPh sb="37" eb="41">
      <t>ケイヤクシャイン</t>
    </rPh>
    <rPh sb="41" eb="42">
      <t>ナド</t>
    </rPh>
    <rPh sb="43" eb="45">
      <t>コショウ</t>
    </rPh>
    <rPh sb="51" eb="53">
      <t>キカン</t>
    </rPh>
    <rPh sb="54" eb="55">
      <t>サダ</t>
    </rPh>
    <phoneticPr fontId="2"/>
  </si>
  <si>
    <t>　又は1か月以上の期間を定めて雇用している者をいう。</t>
    <phoneticPr fontId="3"/>
  </si>
  <si>
    <t>労働生産性</t>
    <rPh sb="0" eb="5">
      <t>ロウドウセイサンセイ</t>
    </rPh>
    <phoneticPr fontId="2"/>
  </si>
  <si>
    <t>従業員数(人)</t>
    <rPh sb="5" eb="6">
      <t>ニン</t>
    </rPh>
    <phoneticPr fontId="2"/>
  </si>
  <si>
    <t>プロジェクト見込み収支売上算出根拠</t>
    <phoneticPr fontId="2"/>
  </si>
  <si>
    <t>人件費（※1）</t>
    <rPh sb="0" eb="3">
      <t>ジンケンヒ</t>
    </rPh>
    <phoneticPr fontId="2"/>
  </si>
  <si>
    <t>常時従業員数（※2)</t>
    <rPh sb="0" eb="2">
      <t>ジョウジ</t>
    </rPh>
    <rPh sb="2" eb="5">
      <t>ジュウギョウイン</t>
    </rPh>
    <rPh sb="5" eb="6">
      <t>スウ</t>
    </rPh>
    <phoneticPr fontId="2"/>
  </si>
  <si>
    <t>総資産</t>
    <phoneticPr fontId="2"/>
  </si>
  <si>
    <t>３ヶ年財務状況(代表企業)</t>
    <rPh sb="2" eb="3">
      <t>ネン</t>
    </rPh>
    <rPh sb="3" eb="5">
      <t>ザイム</t>
    </rPh>
    <rPh sb="5" eb="7">
      <t>ジョウキョウ</t>
    </rPh>
    <rPh sb="8" eb="10">
      <t>ダイヒョウ</t>
    </rPh>
    <rPh sb="10" eb="12">
      <t>キギョウ</t>
    </rPh>
    <phoneticPr fontId="2"/>
  </si>
  <si>
    <t>３ヶ年財務状況(連携企業)</t>
    <rPh sb="2" eb="3">
      <t>ネン</t>
    </rPh>
    <rPh sb="3" eb="5">
      <t>ザイム</t>
    </rPh>
    <rPh sb="5" eb="7">
      <t>ジョウキョウ</t>
    </rPh>
    <rPh sb="8" eb="10">
      <t>レンケイ</t>
    </rPh>
    <rPh sb="10" eb="12">
      <t>キギョウ</t>
    </rPh>
    <phoneticPr fontId="2"/>
  </si>
  <si>
    <t>企業概要書（代表企業）</t>
    <rPh sb="0" eb="2">
      <t>キギョウ</t>
    </rPh>
    <rPh sb="2" eb="5">
      <t>ガイヨウショ</t>
    </rPh>
    <rPh sb="6" eb="8">
      <t>ダイヒョウ</t>
    </rPh>
    <rPh sb="8" eb="10">
      <t>キギョウ</t>
    </rPh>
    <phoneticPr fontId="2"/>
  </si>
  <si>
    <t>代表企業</t>
    <rPh sb="0" eb="2">
      <t>ダイヒョウ</t>
    </rPh>
    <rPh sb="2" eb="4">
      <t>キギョウ</t>
    </rPh>
    <phoneticPr fontId="4"/>
  </si>
  <si>
    <t>連携企業</t>
    <rPh sb="0" eb="2">
      <t>レンケイ</t>
    </rPh>
    <rPh sb="2" eb="4">
      <t>キギョウ</t>
    </rPh>
    <phoneticPr fontId="4"/>
  </si>
  <si>
    <t>代表
企業名</t>
    <rPh sb="0" eb="2">
      <t>ダイヒョウ</t>
    </rPh>
    <rPh sb="3" eb="5">
      <t>キギョウ</t>
    </rPh>
    <rPh sb="5" eb="6">
      <t>メイ</t>
    </rPh>
    <phoneticPr fontId="2"/>
  </si>
  <si>
    <t>代表企業名</t>
    <rPh sb="0" eb="2">
      <t>ダイヒョウ</t>
    </rPh>
    <rPh sb="2" eb="4">
      <t>キギョウ</t>
    </rPh>
    <rPh sb="4" eb="5">
      <t>メイ</t>
    </rPh>
    <phoneticPr fontId="36"/>
  </si>
  <si>
    <t>代表企業</t>
    <rPh sb="0" eb="2">
      <t>ダイヒョウ</t>
    </rPh>
    <rPh sb="2" eb="4">
      <t>キギョウ</t>
    </rPh>
    <phoneticPr fontId="2"/>
  </si>
  <si>
    <t>代表企業：</t>
    <rPh sb="0" eb="2">
      <t>ダイヒョウ</t>
    </rPh>
    <rPh sb="2" eb="4">
      <t>キギョウ</t>
    </rPh>
    <phoneticPr fontId="2"/>
  </si>
  <si>
    <t>過去３か年の財務状況（代表企業）</t>
    <rPh sb="11" eb="13">
      <t>ダイヒョウ</t>
    </rPh>
    <phoneticPr fontId="2"/>
  </si>
  <si>
    <t>連携企業</t>
    <rPh sb="0" eb="2">
      <t>レンケイ</t>
    </rPh>
    <rPh sb="2" eb="4">
      <t>キギョウ</t>
    </rPh>
    <phoneticPr fontId="81"/>
  </si>
  <si>
    <t>代表企業担当者名</t>
    <rPh sb="0" eb="4">
      <t>ダイヒョウキギョウ</t>
    </rPh>
    <rPh sb="4" eb="7">
      <t>タントウシャ</t>
    </rPh>
    <rPh sb="7" eb="8">
      <t>メイ</t>
    </rPh>
    <phoneticPr fontId="2"/>
  </si>
  <si>
    <t>連携企業担当者名</t>
    <rPh sb="0" eb="2">
      <t>レンケイ</t>
    </rPh>
    <phoneticPr fontId="81"/>
  </si>
  <si>
    <t>外部委託先
外部専門家等</t>
    <phoneticPr fontId="81"/>
  </si>
  <si>
    <t>（別紙３－２）</t>
    <phoneticPr fontId="2"/>
  </si>
  <si>
    <t>補 助 事 業 対 象 経 費（補足説明書）</t>
    <rPh sb="16" eb="18">
      <t>ホソク</t>
    </rPh>
    <rPh sb="18" eb="21">
      <t>セツメイショ</t>
    </rPh>
    <phoneticPr fontId="2"/>
  </si>
  <si>
    <t>経費支出企業（実施主体）</t>
    <rPh sb="0" eb="2">
      <t>ケイヒ</t>
    </rPh>
    <rPh sb="2" eb="4">
      <t>シシュツ</t>
    </rPh>
    <rPh sb="4" eb="6">
      <t>キギョウ</t>
    </rPh>
    <rPh sb="7" eb="9">
      <t>ジッシ</t>
    </rPh>
    <rPh sb="9" eb="11">
      <t>シュタイ</t>
    </rPh>
    <phoneticPr fontId="2"/>
  </si>
  <si>
    <t>名称</t>
    <rPh sb="0" eb="2">
      <t>メイショウ</t>
    </rPh>
    <phoneticPr fontId="2"/>
  </si>
  <si>
    <t>使用用途・目的</t>
    <rPh sb="5" eb="7">
      <t>モクテキ</t>
    </rPh>
    <phoneticPr fontId="2"/>
  </si>
  <si>
    <t>経費番号</t>
    <rPh sb="0" eb="2">
      <t>ケイヒ</t>
    </rPh>
    <rPh sb="2" eb="4">
      <t>バンゴウ</t>
    </rPh>
    <phoneticPr fontId="2"/>
  </si>
  <si>
    <t>税抜金額</t>
    <rPh sb="0" eb="2">
      <t>ゼイヌキ</t>
    </rPh>
    <rPh sb="2" eb="4">
      <t>キンガク</t>
    </rPh>
    <phoneticPr fontId="2"/>
  </si>
  <si>
    <t>(単位：円)</t>
    <phoneticPr fontId="81"/>
  </si>
  <si>
    <t>(単位：円)</t>
    <phoneticPr fontId="4"/>
  </si>
  <si>
    <t>　　(損益計算書、貸借対照表、その他)</t>
    <rPh sb="17" eb="18">
      <t>タ</t>
    </rPh>
    <phoneticPr fontId="2"/>
  </si>
  <si>
    <t>（補助金を伴う公的事業・制度の申請及び採択状況）</t>
    <phoneticPr fontId="5"/>
  </si>
  <si>
    <t>※本資料は、補助事業の二重採択を防ぐための確認資料となっています。</t>
    <phoneticPr fontId="81"/>
  </si>
  <si>
    <t xml:space="preserve">   不採択事業等は記入の必要はございません。</t>
    <phoneticPr fontId="81"/>
  </si>
  <si>
    <r>
      <rPr>
        <sz val="12"/>
        <color indexed="10"/>
        <rFont val="ＭＳ 明朝"/>
        <family val="1"/>
        <charset val="128"/>
      </rPr>
      <t>　□</t>
    </r>
    <r>
      <rPr>
        <sz val="12"/>
        <color indexed="8"/>
        <rFont val="ＭＳ 明朝"/>
        <family val="1"/>
        <charset val="128"/>
      </rPr>
      <t>　提出</t>
    </r>
    <r>
      <rPr>
        <sz val="12"/>
        <color rgb="FF000000"/>
        <rFont val="ＭＳ 明朝"/>
        <family val="1"/>
        <charset val="128"/>
      </rPr>
      <t>電子媒体に</t>
    </r>
    <r>
      <rPr>
        <u/>
        <sz val="12"/>
        <color indexed="8"/>
        <rFont val="ＭＳ 明朝"/>
        <family val="1"/>
        <charset val="128"/>
      </rPr>
      <t>社名を記入</t>
    </r>
    <r>
      <rPr>
        <sz val="12"/>
        <color rgb="FF000000"/>
        <rFont val="ＭＳ 明朝"/>
        <family val="1"/>
        <charset val="128"/>
      </rPr>
      <t>しているか？</t>
    </r>
    <rPh sb="3" eb="5">
      <t>テイシュツ</t>
    </rPh>
    <rPh sb="5" eb="7">
      <t>デンシ</t>
    </rPh>
    <rPh sb="7" eb="9">
      <t>バイタイ</t>
    </rPh>
    <rPh sb="10" eb="12">
      <t>シャメイ</t>
    </rPh>
    <rPh sb="13" eb="15">
      <t>キニュウ</t>
    </rPh>
    <phoneticPr fontId="8"/>
  </si>
  <si>
    <r>
      <t>※　提出いただいた申請書類、電子媒体は</t>
    </r>
    <r>
      <rPr>
        <u/>
        <sz val="12"/>
        <rFont val="ＭＳ 明朝"/>
        <family val="1"/>
        <charset val="128"/>
      </rPr>
      <t>返却いたしません</t>
    </r>
    <r>
      <rPr>
        <sz val="12"/>
        <rFont val="ＭＳ 明朝"/>
        <family val="1"/>
        <charset val="128"/>
      </rPr>
      <t>ので、ご了承下さい。</t>
    </r>
    <phoneticPr fontId="7"/>
  </si>
  <si>
    <r>
      <rPr>
        <sz val="12"/>
        <color indexed="10"/>
        <rFont val="ＭＳ 明朝"/>
        <family val="1"/>
        <charset val="128"/>
      </rPr>
      <t>　□</t>
    </r>
    <r>
      <rPr>
        <sz val="12"/>
        <color indexed="8"/>
        <rFont val="ＭＳ 明朝"/>
        <family val="1"/>
        <charset val="128"/>
      </rPr>
      <t>　企業連携体協定書</t>
    </r>
    <r>
      <rPr>
        <sz val="12"/>
        <color theme="1"/>
        <rFont val="ＭＳ 明朝"/>
        <family val="1"/>
        <charset val="128"/>
      </rPr>
      <t>　</t>
    </r>
    <r>
      <rPr>
        <b/>
        <sz val="12"/>
        <color theme="1"/>
        <rFont val="ＭＳ 明朝"/>
        <family val="1"/>
        <charset val="128"/>
      </rPr>
      <t>※</t>
    </r>
    <r>
      <rPr>
        <b/>
        <u/>
        <sz val="12"/>
        <color theme="1"/>
        <rFont val="ＭＳ 明朝"/>
        <family val="1"/>
        <charset val="128"/>
      </rPr>
      <t>両面印刷</t>
    </r>
    <r>
      <rPr>
        <b/>
        <sz val="12"/>
        <color theme="1"/>
        <rFont val="ＭＳ 明朝"/>
        <family val="1"/>
        <charset val="128"/>
      </rPr>
      <t>して押印</t>
    </r>
    <phoneticPr fontId="8"/>
  </si>
  <si>
    <t>（別紙３ー１）</t>
    <phoneticPr fontId="6"/>
  </si>
  <si>
    <t>期待する成果と測定方法</t>
    <rPh sb="0" eb="2">
      <t>キタイ</t>
    </rPh>
    <rPh sb="4" eb="6">
      <t>セイカ</t>
    </rPh>
    <rPh sb="7" eb="11">
      <t>ソクテイホウホウ</t>
    </rPh>
    <phoneticPr fontId="2"/>
  </si>
  <si>
    <t>期待する成果と測定方法</t>
    <rPh sb="0" eb="2">
      <t>キタイ</t>
    </rPh>
    <rPh sb="4" eb="6">
      <t>セイカ</t>
    </rPh>
    <rPh sb="7" eb="9">
      <t>ソクテイ</t>
    </rPh>
    <rPh sb="9" eb="11">
      <t>ホウホウ</t>
    </rPh>
    <phoneticPr fontId="2"/>
  </si>
  <si>
    <t>付加価値額</t>
    <rPh sb="0" eb="2">
      <t>フカ</t>
    </rPh>
    <rPh sb="2" eb="4">
      <t>カチ</t>
    </rPh>
    <rPh sb="4" eb="5">
      <t>ガク</t>
    </rPh>
    <phoneticPr fontId="2"/>
  </si>
  <si>
    <t>代表企業名：</t>
    <rPh sb="0" eb="2">
      <t>ダイヒョウ</t>
    </rPh>
    <rPh sb="2" eb="4">
      <t>キギョウ</t>
    </rPh>
    <rPh sb="4" eb="5">
      <t>メイ</t>
    </rPh>
    <phoneticPr fontId="6"/>
  </si>
  <si>
    <t>代表企業名：</t>
    <rPh sb="0" eb="2">
      <t>ダイヒョウ</t>
    </rPh>
    <rPh sb="2" eb="4">
      <t>キギョウ</t>
    </rPh>
    <rPh sb="4" eb="5">
      <t>メイ</t>
    </rPh>
    <phoneticPr fontId="2"/>
  </si>
  <si>
    <t>代表企業名：</t>
    <phoneticPr fontId="81"/>
  </si>
  <si>
    <t>経費内容</t>
    <rPh sb="0" eb="2">
      <t>ケイヒ</t>
    </rPh>
    <rPh sb="2" eb="4">
      <t>ナイヨウ</t>
    </rPh>
    <phoneticPr fontId="2"/>
  </si>
  <si>
    <t>執行企業</t>
    <phoneticPr fontId="81"/>
  </si>
  <si>
    <t>使用目的/補足説明</t>
    <rPh sb="0" eb="2">
      <t>シヨウ</t>
    </rPh>
    <rPh sb="2" eb="4">
      <t>モクテキ</t>
    </rPh>
    <rPh sb="5" eb="7">
      <t>ホソク</t>
    </rPh>
    <rPh sb="7" eb="9">
      <t>セツメイ</t>
    </rPh>
    <phoneticPr fontId="2"/>
  </si>
  <si>
    <t>例：○人○泊×往復</t>
    <rPh sb="0" eb="1">
      <t>レイ</t>
    </rPh>
    <rPh sb="3" eb="4">
      <t>ヒト</t>
    </rPh>
    <rPh sb="5" eb="6">
      <t>ハク</t>
    </rPh>
    <rPh sb="7" eb="9">
      <t>オウフク</t>
    </rPh>
    <phoneticPr fontId="81"/>
  </si>
  <si>
    <t>プロジェクト実務者</t>
    <rPh sb="6" eb="9">
      <t>ジツムシャ</t>
    </rPh>
    <phoneticPr fontId="2"/>
  </si>
  <si>
    <t>役割</t>
    <rPh sb="0" eb="2">
      <t>ヤクワリ</t>
    </rPh>
    <phoneticPr fontId="2"/>
  </si>
  <si>
    <t>代表企業</t>
    <rPh sb="0" eb="4">
      <t>ダイヒョウキギョウ</t>
    </rPh>
    <phoneticPr fontId="81"/>
  </si>
  <si>
    <r>
      <t>（注）</t>
    </r>
    <r>
      <rPr>
        <sz val="10"/>
        <color theme="1"/>
        <rFont val="ＭＳ Ｐゴシック"/>
        <family val="3"/>
        <charset val="128"/>
      </rPr>
      <t>プロジェクトマネージャーは、プロジェクト全体の管理を行う公社との連絡窓口となる担当者です。</t>
    </r>
    <rPh sb="23" eb="25">
      <t>ゼンタイ</t>
    </rPh>
    <rPh sb="26" eb="28">
      <t>カンリ</t>
    </rPh>
    <rPh sb="29" eb="30">
      <t>オコナ</t>
    </rPh>
    <rPh sb="31" eb="33">
      <t>コウシャ</t>
    </rPh>
    <rPh sb="35" eb="37">
      <t>レンラク</t>
    </rPh>
    <rPh sb="37" eb="39">
      <t>マドグチ</t>
    </rPh>
    <rPh sb="42" eb="45">
      <t>タントウシャ</t>
    </rPh>
    <phoneticPr fontId="2"/>
  </si>
  <si>
    <t>（注）連携企業の担当者も追加して記載してください。</t>
    <rPh sb="3" eb="7">
      <t>レンケイキギョウ</t>
    </rPh>
    <rPh sb="8" eb="11">
      <t>タントウシャ</t>
    </rPh>
    <rPh sb="12" eb="14">
      <t>ツイカ</t>
    </rPh>
    <rPh sb="16" eb="18">
      <t>キサイ</t>
    </rPh>
    <phoneticPr fontId="2"/>
  </si>
  <si>
    <t>←ここの条文には"別紙1-1'!E3"の値とリンクしており、代表企業名が表示されているか確認してください。</t>
    <rPh sb="4" eb="6">
      <t>ジョウブン</t>
    </rPh>
    <rPh sb="20" eb="21">
      <t>アタイ</t>
    </rPh>
    <rPh sb="30" eb="32">
      <t>ダイヒョウ</t>
    </rPh>
    <rPh sb="32" eb="34">
      <t>キギョウ</t>
    </rPh>
    <rPh sb="34" eb="35">
      <t>メイ</t>
    </rPh>
    <rPh sb="36" eb="38">
      <t>ヒョウジ</t>
    </rPh>
    <rPh sb="44" eb="46">
      <t>カクニン</t>
    </rPh>
    <phoneticPr fontId="2"/>
  </si>
  <si>
    <t>←沖縄県が補助金を振り込む金融機関を正確に記入してください。</t>
    <rPh sb="1" eb="4">
      <t>オキナワケン</t>
    </rPh>
    <rPh sb="5" eb="8">
      <t>ホジョキン</t>
    </rPh>
    <rPh sb="9" eb="10">
      <t>フ</t>
    </rPh>
    <rPh sb="11" eb="12">
      <t>コ</t>
    </rPh>
    <rPh sb="13" eb="15">
      <t>キンユウ</t>
    </rPh>
    <rPh sb="15" eb="17">
      <t>キカン</t>
    </rPh>
    <rPh sb="18" eb="20">
      <t>セイカク</t>
    </rPh>
    <rPh sb="21" eb="23">
      <t>キニュウ</t>
    </rPh>
    <phoneticPr fontId="2"/>
  </si>
  <si>
    <t>←「印」は代表者丸印を使用してください。</t>
    <rPh sb="2" eb="3">
      <t>イン</t>
    </rPh>
    <rPh sb="5" eb="8">
      <t>ダイヒョウシャ</t>
    </rPh>
    <rPh sb="8" eb="10">
      <t>マルイン</t>
    </rPh>
    <rPh sb="11" eb="13">
      <t>シヨウ</t>
    </rPh>
    <phoneticPr fontId="2"/>
  </si>
  <si>
    <t>プロジェクト売上金額（千円）</t>
    <rPh sb="6" eb="8">
      <t>ウリアゲ</t>
    </rPh>
    <rPh sb="8" eb="10">
      <t>キンガク</t>
    </rPh>
    <rPh sb="11" eb="13">
      <t>センエン</t>
    </rPh>
    <phoneticPr fontId="21"/>
  </si>
  <si>
    <t>プロジェクト営業利益（千円）</t>
    <rPh sb="6" eb="8">
      <t>エイギョウ</t>
    </rPh>
    <rPh sb="8" eb="10">
      <t>リエキ</t>
    </rPh>
    <rPh sb="11" eb="13">
      <t>センエン</t>
    </rPh>
    <phoneticPr fontId="21"/>
  </si>
  <si>
    <t>プロジェクト従業員数（人）</t>
    <rPh sb="6" eb="9">
      <t>ジュウギョウイン</t>
    </rPh>
    <rPh sb="9" eb="10">
      <t>スウ</t>
    </rPh>
    <rPh sb="11" eb="12">
      <t>ニン</t>
    </rPh>
    <phoneticPr fontId="21"/>
  </si>
  <si>
    <r>
      <rPr>
        <sz val="14"/>
        <rFont val="ＭＳ Ｐゴシック"/>
        <family val="3"/>
        <charset val="128"/>
      </rPr>
      <t>プロジェクトの見込み収支</t>
    </r>
    <r>
      <rPr>
        <sz val="11"/>
        <rFont val="ＭＳ Ｐゴシック"/>
        <family val="3"/>
        <charset val="128"/>
        <scheme val="minor"/>
      </rPr>
      <t xml:space="preserve"> 
</t>
    </r>
    <r>
      <rPr>
        <sz val="10"/>
        <rFont val="ＭＳ Ｐゴシック"/>
        <family val="3"/>
        <charset val="128"/>
      </rPr>
      <t>[プロジェクト期間（4月～3月）を１年として記載]</t>
    </r>
    <rPh sb="21" eb="23">
      <t>キカン</t>
    </rPh>
    <rPh sb="25" eb="26">
      <t>ツキ</t>
    </rPh>
    <rPh sb="28" eb="29">
      <t>ツキ</t>
    </rPh>
    <rPh sb="32" eb="33">
      <t>ネン</t>
    </rPh>
    <rPh sb="36" eb="38">
      <t>キサイ</t>
    </rPh>
    <phoneticPr fontId="2"/>
  </si>
  <si>
    <t>　　　　年　　月
　　　　年　　月
　　　　年　　月</t>
    <phoneticPr fontId="2"/>
  </si>
  <si>
    <t xml:space="preserve">計画名
</t>
    <phoneticPr fontId="2"/>
  </si>
  <si>
    <t>（注）総括責任者、プロジェクトマネージャー、プロジェクト実務者、経理担当者は重複しても構いません。</t>
    <rPh sb="3" eb="5">
      <t>ソウカツ</t>
    </rPh>
    <rPh sb="28" eb="31">
      <t>ジツムシャ</t>
    </rPh>
    <rPh sb="32" eb="34">
      <t>ケイリ</t>
    </rPh>
    <rPh sb="34" eb="37">
      <t>タントウシャ</t>
    </rPh>
    <phoneticPr fontId="2"/>
  </si>
  <si>
    <r>
      <t>(広告枠の購入に係る</t>
    </r>
    <r>
      <rPr>
        <sz val="11"/>
        <rFont val="ＭＳ Ｐゴシック"/>
        <family val="3"/>
        <charset val="128"/>
      </rPr>
      <t>実施内容等の内訳）</t>
    </r>
    <rPh sb="1" eb="3">
      <t>コウコク</t>
    </rPh>
    <rPh sb="3" eb="4">
      <t>ワク</t>
    </rPh>
    <rPh sb="5" eb="7">
      <t>コウニュウ</t>
    </rPh>
    <rPh sb="8" eb="9">
      <t>カカワ</t>
    </rPh>
    <rPh sb="10" eb="12">
      <t>ジッシ</t>
    </rPh>
    <rPh sb="12" eb="14">
      <t>ナイヨウ</t>
    </rPh>
    <rPh sb="14" eb="15">
      <t>トウ</t>
    </rPh>
    <rPh sb="16" eb="18">
      <t>ウチワケ</t>
    </rPh>
    <phoneticPr fontId="2"/>
  </si>
  <si>
    <t>←</t>
    <phoneticPr fontId="81"/>
  </si>
  <si>
    <t>メールアドレス：</t>
    <phoneticPr fontId="2"/>
  </si>
  <si>
    <t>役職：</t>
    <rPh sb="0" eb="2">
      <t>ヤクショク</t>
    </rPh>
    <phoneticPr fontId="2"/>
  </si>
  <si>
    <t>所属部署：</t>
    <rPh sb="0" eb="2">
      <t>ショゾク</t>
    </rPh>
    <rPh sb="2" eb="4">
      <t>ブショ</t>
    </rPh>
    <phoneticPr fontId="2"/>
  </si>
  <si>
    <t>連絡先：</t>
    <phoneticPr fontId="81"/>
  </si>
  <si>
    <r>
      <rPr>
        <sz val="12"/>
        <color indexed="10"/>
        <rFont val="ＭＳ 明朝"/>
        <family val="1"/>
        <charset val="128"/>
      </rPr>
      <t>　□</t>
    </r>
    <r>
      <rPr>
        <sz val="12"/>
        <color indexed="8"/>
        <rFont val="ＭＳ 明朝"/>
        <family val="1"/>
        <charset val="128"/>
      </rPr>
      <t>　</t>
    </r>
    <r>
      <rPr>
        <u/>
        <sz val="12"/>
        <color indexed="8"/>
        <rFont val="ＭＳ 明朝"/>
        <family val="1"/>
        <charset val="128"/>
      </rPr>
      <t>付箋やインデックスを使用していないか？</t>
    </r>
    <rPh sb="3" eb="5">
      <t>フセン</t>
    </rPh>
    <rPh sb="13" eb="15">
      <t>シヨウ</t>
    </rPh>
    <phoneticPr fontId="8"/>
  </si>
  <si>
    <t>受付日／受付担当者</t>
    <rPh sb="0" eb="2">
      <t>ウケツケ</t>
    </rPh>
    <rPh sb="2" eb="3">
      <t>ヒ</t>
    </rPh>
    <rPh sb="4" eb="6">
      <t>ウケツケ</t>
    </rPh>
    <rPh sb="6" eb="9">
      <t>タントウシャ</t>
    </rPh>
    <phoneticPr fontId="7"/>
  </si>
  <si>
    <r>
      <rPr>
        <sz val="12"/>
        <color indexed="10"/>
        <rFont val="ＭＳ 明朝"/>
        <family val="1"/>
        <charset val="128"/>
      </rPr>
      <t>　□</t>
    </r>
    <r>
      <rPr>
        <sz val="12"/>
        <color indexed="8"/>
        <rFont val="ＭＳ 明朝"/>
        <family val="1"/>
        <charset val="128"/>
      </rPr>
      <t>　補助対象経費積算根拠資料（見積書等／全ての経費に対して必要）</t>
    </r>
    <rPh sb="21" eb="22">
      <t>スベ</t>
    </rPh>
    <rPh sb="24" eb="26">
      <t>ケイヒ</t>
    </rPh>
    <rPh sb="27" eb="28">
      <t>タイ</t>
    </rPh>
    <rPh sb="30" eb="32">
      <t>ヒツヨウ</t>
    </rPh>
    <phoneticPr fontId="8"/>
  </si>
  <si>
    <t>特記事項</t>
    <phoneticPr fontId="7"/>
  </si>
  <si>
    <r>
      <t>●添付資料〔提出部数</t>
    </r>
    <r>
      <rPr>
        <b/>
        <sz val="12"/>
        <color indexed="8"/>
        <rFont val="ＭＳ Ｐゴシック"/>
        <family val="3"/>
        <charset val="128"/>
      </rPr>
      <t>：</t>
    </r>
    <r>
      <rPr>
        <b/>
        <u/>
        <sz val="12"/>
        <color rgb="FF000000"/>
        <rFont val="ＭＳ 明朝"/>
        <family val="1"/>
        <charset val="128"/>
      </rPr>
      <t>正本</t>
    </r>
    <r>
      <rPr>
        <b/>
        <u/>
        <sz val="12"/>
        <color rgb="FF000000"/>
        <rFont val="ＭＳ Ｐゴシック"/>
        <family val="3"/>
        <charset val="128"/>
      </rPr>
      <t>１</t>
    </r>
    <r>
      <rPr>
        <b/>
        <u/>
        <sz val="12"/>
        <color rgb="FF000000"/>
        <rFont val="ＭＳ 明朝"/>
        <family val="1"/>
        <charset val="128"/>
      </rPr>
      <t>部</t>
    </r>
    <r>
      <rPr>
        <b/>
        <sz val="12"/>
        <color indexed="8"/>
        <rFont val="ＭＳ 明朝"/>
        <family val="1"/>
        <charset val="128"/>
      </rPr>
      <t>〕</t>
    </r>
    <r>
      <rPr>
        <b/>
        <sz val="12"/>
        <color theme="1"/>
        <rFont val="ＭＳ 明朝"/>
        <family val="1"/>
        <charset val="128"/>
      </rPr>
      <t>　</t>
    </r>
    <r>
      <rPr>
        <b/>
        <sz val="12"/>
        <color rgb="FFFF0000"/>
        <rFont val="ＭＳ 明朝"/>
        <family val="1"/>
        <charset val="128"/>
      </rPr>
      <t>※</t>
    </r>
    <r>
      <rPr>
        <b/>
        <u/>
        <sz val="12"/>
        <color rgb="FFFF0000"/>
        <rFont val="ＭＳ 明朝"/>
        <family val="1"/>
        <charset val="128"/>
      </rPr>
      <t>代表企業・連携企業全社分必要</t>
    </r>
    <rPh sb="30" eb="32">
      <t>ヒツヨウ</t>
    </rPh>
    <phoneticPr fontId="7"/>
  </si>
  <si>
    <r>
      <rPr>
        <sz val="12"/>
        <color indexed="10"/>
        <rFont val="ＭＳ 明朝"/>
        <family val="1"/>
        <charset val="128"/>
      </rPr>
      <t>　□</t>
    </r>
    <r>
      <rPr>
        <sz val="12"/>
        <color indexed="8"/>
        <rFont val="ＭＳ 明朝"/>
        <family val="1"/>
        <charset val="128"/>
      </rPr>
      <t>　その他補足説明資料（プロジェクト計画詳細資料、会社案内、製品等のパンフレット）</t>
    </r>
    <phoneticPr fontId="8"/>
  </si>
  <si>
    <r>
      <rPr>
        <sz val="12"/>
        <color indexed="10"/>
        <rFont val="ＭＳ 明朝"/>
        <family val="1"/>
        <charset val="128"/>
      </rPr>
      <t>　□</t>
    </r>
    <r>
      <rPr>
        <sz val="12"/>
        <color indexed="8"/>
        <rFont val="ＭＳ 明朝"/>
        <family val="1"/>
        <charset val="128"/>
      </rPr>
      <t>　申請書は全て</t>
    </r>
    <r>
      <rPr>
        <sz val="12"/>
        <color indexed="8"/>
        <rFont val="ＭＳ Ｐゴシック"/>
        <family val="3"/>
        <charset val="128"/>
      </rPr>
      <t>A4</t>
    </r>
    <r>
      <rPr>
        <sz val="12"/>
        <color indexed="8"/>
        <rFont val="ＭＳ 明朝"/>
        <family val="1"/>
        <charset val="128"/>
      </rPr>
      <t>サイズか？</t>
    </r>
    <r>
      <rPr>
        <sz val="12"/>
        <color theme="1"/>
        <rFont val="ＭＳ 明朝"/>
        <family val="1"/>
        <charset val="128"/>
      </rPr>
      <t>（</t>
    </r>
    <r>
      <rPr>
        <sz val="12"/>
        <color theme="1"/>
        <rFont val="ＭＳ Ｐゴシック"/>
        <family val="3"/>
        <charset val="128"/>
      </rPr>
      <t>A4</t>
    </r>
    <r>
      <rPr>
        <sz val="12"/>
        <color theme="1"/>
        <rFont val="ＭＳ 明朝"/>
        <family val="1"/>
        <charset val="128"/>
      </rPr>
      <t>サイズ以外の場合はコピーする等</t>
    </r>
    <r>
      <rPr>
        <sz val="12"/>
        <color theme="1"/>
        <rFont val="ＭＳ Ｐゴシック"/>
        <family val="3"/>
        <charset val="128"/>
      </rPr>
      <t>A4</t>
    </r>
    <r>
      <rPr>
        <sz val="12"/>
        <color theme="1"/>
        <rFont val="ＭＳ 明朝"/>
        <family val="1"/>
        <charset val="128"/>
      </rPr>
      <t>サイズに統一）</t>
    </r>
    <rPh sb="22" eb="24">
      <t>イガイ</t>
    </rPh>
    <phoneticPr fontId="7"/>
  </si>
  <si>
    <r>
      <rPr>
        <sz val="12"/>
        <color indexed="10"/>
        <rFont val="ＭＳ 明朝"/>
        <family val="1"/>
        <charset val="128"/>
      </rPr>
      <t>　□</t>
    </r>
    <r>
      <rPr>
        <sz val="12"/>
        <color indexed="8"/>
        <rFont val="ＭＳ 明朝"/>
        <family val="1"/>
        <charset val="128"/>
      </rPr>
      <t>　財務申告書において、カッコ書きで指定している資料以外が綴られていないか？</t>
    </r>
    <rPh sb="3" eb="5">
      <t>ザイム</t>
    </rPh>
    <rPh sb="5" eb="8">
      <t>シンコクショ</t>
    </rPh>
    <rPh sb="16" eb="17">
      <t>カ</t>
    </rPh>
    <rPh sb="19" eb="21">
      <t>シテイ</t>
    </rPh>
    <rPh sb="25" eb="27">
      <t>シリョウ</t>
    </rPh>
    <rPh sb="27" eb="29">
      <t>イガイ</t>
    </rPh>
    <rPh sb="30" eb="31">
      <t>ツヅ</t>
    </rPh>
    <phoneticPr fontId="7"/>
  </si>
  <si>
    <r>
      <rPr>
        <sz val="12"/>
        <color indexed="10"/>
        <rFont val="ＭＳ 明朝"/>
        <family val="1"/>
        <charset val="128"/>
      </rPr>
      <t>　□</t>
    </r>
    <r>
      <rPr>
        <sz val="12"/>
        <color indexed="8"/>
        <rFont val="ＭＳ 明朝"/>
        <family val="1"/>
        <charset val="128"/>
      </rPr>
      <t>　</t>
    </r>
    <r>
      <rPr>
        <sz val="12"/>
        <color rgb="FF000000"/>
        <rFont val="ＭＳ 明朝"/>
        <family val="1"/>
        <charset val="128"/>
      </rPr>
      <t>全ての書類に</t>
    </r>
    <r>
      <rPr>
        <u/>
        <sz val="12"/>
        <color indexed="8"/>
        <rFont val="ＭＳ 明朝"/>
        <family val="1"/>
        <charset val="128"/>
      </rPr>
      <t>左２穴パンチ</t>
    </r>
    <r>
      <rPr>
        <sz val="12"/>
        <color rgb="FF000000"/>
        <rFont val="ＭＳ 明朝"/>
        <family val="1"/>
        <charset val="128"/>
      </rPr>
      <t>を行っているか？</t>
    </r>
    <r>
      <rPr>
        <sz val="12"/>
        <color theme="1"/>
        <rFont val="ＭＳ 明朝"/>
        <family val="1"/>
        <charset val="128"/>
      </rPr>
      <t>（パンチ穴の位置がずれていないか）</t>
    </r>
    <rPh sb="3" eb="4">
      <t>スベ</t>
    </rPh>
    <rPh sb="6" eb="8">
      <t>ショルイ</t>
    </rPh>
    <rPh sb="9" eb="10">
      <t>ヒダリ</t>
    </rPh>
    <rPh sb="11" eb="12">
      <t>アナ</t>
    </rPh>
    <rPh sb="16" eb="17">
      <t>オコナ</t>
    </rPh>
    <rPh sb="27" eb="28">
      <t>アナ</t>
    </rPh>
    <rPh sb="29" eb="31">
      <t>イチ</t>
    </rPh>
    <phoneticPr fontId="8"/>
  </si>
  <si>
    <r>
      <rPr>
        <sz val="11"/>
        <color indexed="10"/>
        <rFont val="ＭＳ Ｐゴシック"/>
        <family val="3"/>
        <charset val="128"/>
      </rPr>
      <t>□</t>
    </r>
    <r>
      <rPr>
        <sz val="11"/>
        <color theme="1"/>
        <rFont val="ＭＳ Ｐゴシック"/>
        <family val="3"/>
        <charset val="128"/>
        <scheme val="minor"/>
      </rPr>
      <t>１</t>
    </r>
    <phoneticPr fontId="2"/>
  </si>
  <si>
    <r>
      <rPr>
        <sz val="11"/>
        <color indexed="10"/>
        <rFont val="ＭＳ Ｐゴシック"/>
        <family val="3"/>
        <charset val="128"/>
      </rPr>
      <t>□</t>
    </r>
    <r>
      <rPr>
        <sz val="11"/>
        <color theme="1"/>
        <rFont val="ＭＳ Ｐゴシック"/>
        <family val="3"/>
        <charset val="128"/>
        <scheme val="minor"/>
      </rPr>
      <t>３</t>
    </r>
    <phoneticPr fontId="2"/>
  </si>
  <si>
    <r>
      <rPr>
        <sz val="11"/>
        <color indexed="10"/>
        <rFont val="ＭＳ Ｐゴシック"/>
        <family val="3"/>
        <charset val="128"/>
      </rPr>
      <t>□</t>
    </r>
    <r>
      <rPr>
        <sz val="11"/>
        <color theme="1"/>
        <rFont val="ＭＳ Ｐゴシック"/>
        <family val="3"/>
        <charset val="128"/>
        <scheme val="minor"/>
      </rPr>
      <t>４</t>
    </r>
    <phoneticPr fontId="2"/>
  </si>
  <si>
    <r>
      <rPr>
        <sz val="11"/>
        <color indexed="10"/>
        <rFont val="ＭＳ Ｐゴシック"/>
        <family val="3"/>
        <charset val="128"/>
      </rPr>
      <t>□</t>
    </r>
    <r>
      <rPr>
        <sz val="11"/>
        <color theme="1"/>
        <rFont val="ＭＳ Ｐゴシック"/>
        <family val="3"/>
        <charset val="128"/>
        <scheme val="minor"/>
      </rPr>
      <t>５</t>
    </r>
    <phoneticPr fontId="2"/>
  </si>
  <si>
    <r>
      <rPr>
        <sz val="11"/>
        <color indexed="10"/>
        <rFont val="ＭＳ Ｐゴシック"/>
        <family val="3"/>
        <charset val="128"/>
      </rPr>
      <t>□</t>
    </r>
    <r>
      <rPr>
        <sz val="11"/>
        <color theme="1"/>
        <rFont val="ＭＳ Ｐゴシック"/>
        <family val="3"/>
        <charset val="128"/>
        <scheme val="minor"/>
      </rPr>
      <t>６</t>
    </r>
    <phoneticPr fontId="2"/>
  </si>
  <si>
    <t>申請書類チェックシート(法人用)</t>
    <rPh sb="12" eb="14">
      <t>ホウジン</t>
    </rPh>
    <rPh sb="14" eb="15">
      <t>ヨウ</t>
    </rPh>
    <phoneticPr fontId="8"/>
  </si>
  <si>
    <r>
      <t>　　　　ア</t>
    </r>
    <r>
      <rPr>
        <sz val="12"/>
        <color rgb="FF000000"/>
        <rFont val="ＭＳ 明朝"/>
        <family val="1"/>
        <charset val="128"/>
      </rPr>
      <t>　</t>
    </r>
    <r>
      <rPr>
        <sz val="12"/>
        <color indexed="8"/>
        <rFont val="ＭＳ 明朝"/>
        <family val="1"/>
        <charset val="128"/>
      </rPr>
      <t>直近の法人税「その３の３」</t>
    </r>
    <phoneticPr fontId="8"/>
  </si>
  <si>
    <r>
      <t>　　　　イ</t>
    </r>
    <r>
      <rPr>
        <sz val="12"/>
        <color rgb="FF000000"/>
        <rFont val="ＭＳ 明朝"/>
        <family val="1"/>
        <charset val="128"/>
      </rPr>
      <t>　</t>
    </r>
    <r>
      <rPr>
        <sz val="12"/>
        <color indexed="8"/>
        <rFont val="ＭＳ 明朝"/>
        <family val="1"/>
        <charset val="128"/>
      </rPr>
      <t>法人事業税・法人県民税</t>
    </r>
    <phoneticPr fontId="8"/>
  </si>
  <si>
    <r>
      <t>　　　　ウ</t>
    </r>
    <r>
      <rPr>
        <sz val="12"/>
        <color rgb="FF000000"/>
        <rFont val="ＭＳ 明朝"/>
        <family val="1"/>
        <charset val="128"/>
      </rPr>
      <t>　</t>
    </r>
    <r>
      <rPr>
        <sz val="12"/>
        <color indexed="8"/>
        <rFont val="ＭＳ 明朝"/>
        <family val="1"/>
        <charset val="128"/>
      </rPr>
      <t>法人市町村民税の納税証明書</t>
    </r>
    <phoneticPr fontId="8"/>
  </si>
  <si>
    <t>　　　　ア　直近の所得税及び復興特別所得税「その３の２」</t>
    <phoneticPr fontId="8"/>
  </si>
  <si>
    <t>　　　　イ　個人事業税</t>
    <phoneticPr fontId="8"/>
  </si>
  <si>
    <t>　　　　ウ　市町村県民税の納税証明書</t>
    <phoneticPr fontId="8"/>
  </si>
  <si>
    <r>
      <rPr>
        <sz val="12"/>
        <color indexed="10"/>
        <rFont val="ＭＳ 明朝"/>
        <family val="1"/>
        <charset val="128"/>
      </rPr>
      <t>　□</t>
    </r>
    <r>
      <rPr>
        <sz val="12"/>
        <color indexed="8"/>
        <rFont val="ＭＳ 明朝"/>
        <family val="1"/>
        <charset val="128"/>
      </rPr>
      <t>　決算書において、カッコ書きで指定している資料以外が綴られていないか？</t>
    </r>
    <rPh sb="3" eb="6">
      <t>ケッサンショ</t>
    </rPh>
    <rPh sb="14" eb="15">
      <t>カ</t>
    </rPh>
    <rPh sb="17" eb="19">
      <t>シテイ</t>
    </rPh>
    <rPh sb="23" eb="25">
      <t>シリョウ</t>
    </rPh>
    <rPh sb="25" eb="27">
      <t>イガイ</t>
    </rPh>
    <rPh sb="28" eb="29">
      <t>ツヅ</t>
    </rPh>
    <phoneticPr fontId="7"/>
  </si>
  <si>
    <r>
      <rPr>
        <sz val="11"/>
        <color indexed="10"/>
        <rFont val="ＭＳ Ｐゴシック"/>
        <family val="3"/>
        <charset val="128"/>
      </rPr>
      <t>□</t>
    </r>
    <r>
      <rPr>
        <sz val="11"/>
        <color theme="1"/>
        <rFont val="ＭＳ Ｐゴシック"/>
        <family val="3"/>
        <charset val="128"/>
        <scheme val="minor"/>
      </rPr>
      <t>４</t>
    </r>
    <r>
      <rPr>
        <sz val="11"/>
        <color theme="1"/>
        <rFont val="ＭＳ Ｐゴシック"/>
        <family val="2"/>
        <charset val="128"/>
        <scheme val="minor"/>
      </rPr>
      <t/>
    </r>
  </si>
  <si>
    <r>
      <rPr>
        <sz val="11"/>
        <color indexed="10"/>
        <rFont val="ＭＳ Ｐゴシック"/>
        <family val="3"/>
        <charset val="128"/>
      </rPr>
      <t>□</t>
    </r>
    <r>
      <rPr>
        <sz val="11"/>
        <color theme="1"/>
        <rFont val="ＭＳ Ｐゴシック"/>
        <family val="3"/>
        <charset val="128"/>
        <scheme val="minor"/>
      </rPr>
      <t>５</t>
    </r>
    <r>
      <rPr>
        <sz val="11"/>
        <color theme="1"/>
        <rFont val="ＭＳ Ｐゴシック"/>
        <family val="2"/>
        <charset val="128"/>
        <scheme val="minor"/>
      </rPr>
      <t/>
    </r>
  </si>
  <si>
    <r>
      <rPr>
        <sz val="11"/>
        <color indexed="10"/>
        <rFont val="ＭＳ Ｐゴシック"/>
        <family val="3"/>
        <charset val="128"/>
      </rPr>
      <t>□</t>
    </r>
    <r>
      <rPr>
        <sz val="11"/>
        <color theme="1"/>
        <rFont val="ＭＳ Ｐゴシック"/>
        <family val="3"/>
        <charset val="128"/>
        <scheme val="minor"/>
      </rPr>
      <t>６</t>
    </r>
    <r>
      <rPr>
        <sz val="11"/>
        <color theme="1"/>
        <rFont val="ＭＳ Ｐゴシック"/>
        <family val="2"/>
        <charset val="128"/>
        <scheme val="minor"/>
      </rPr>
      <t/>
    </r>
  </si>
  <si>
    <t>氏名：</t>
    <phoneticPr fontId="35"/>
  </si>
  <si>
    <t>電話：</t>
    <phoneticPr fontId="35"/>
  </si>
  <si>
    <t>電話：ハイフンあり</t>
    <phoneticPr fontId="35"/>
  </si>
  <si>
    <t>連絡先：携帯等／ハイフンあり</t>
    <rPh sb="4" eb="6">
      <t>ケイタイ</t>
    </rPh>
    <rPh sb="6" eb="7">
      <t>トウ</t>
    </rPh>
    <phoneticPr fontId="81"/>
  </si>
  <si>
    <t>住所：〒○○○－○○○○</t>
    <rPh sb="0" eb="2">
      <t>ジュウショ</t>
    </rPh>
    <phoneticPr fontId="2"/>
  </si>
  <si>
    <t>沖縄県</t>
    <rPh sb="0" eb="3">
      <t>オキナワケン</t>
    </rPh>
    <phoneticPr fontId="35"/>
  </si>
  <si>
    <t>住所：〒</t>
    <rPh sb="0" eb="2">
      <t>ジュウショ</t>
    </rPh>
    <phoneticPr fontId="2"/>
  </si>
  <si>
    <t>（都道府県から）沖縄県～</t>
    <rPh sb="1" eb="5">
      <t>トドウフケン</t>
    </rPh>
    <rPh sb="8" eb="11">
      <t>オキナワケン</t>
    </rPh>
    <phoneticPr fontId="35"/>
  </si>
  <si>
    <t>（強み）</t>
    <rPh sb="1" eb="2">
      <t>ツヨ</t>
    </rPh>
    <phoneticPr fontId="81"/>
  </si>
  <si>
    <t>（弱み）</t>
    <rPh sb="1" eb="2">
      <t>ヨワ</t>
    </rPh>
    <phoneticPr fontId="81"/>
  </si>
  <si>
    <t>課題</t>
    <rPh sb="0" eb="2">
      <t>カダイ</t>
    </rPh>
    <phoneticPr fontId="81"/>
  </si>
  <si>
    <t>現状</t>
    <rPh sb="0" eb="2">
      <t>ゲンジョウ</t>
    </rPh>
    <phoneticPr fontId="81"/>
  </si>
  <si>
    <t>□対象顧客、対象地域、市場ニーズ、市場規模</t>
  </si>
  <si>
    <t xml:space="preserve">□競合他社との差別化要素（連携して稼いでいくために、どのような顧客の需要に対して、どのような価値を提供できるか。）
</t>
    <phoneticPr fontId="81"/>
  </si>
  <si>
    <t>□プロジェクトの効果</t>
    <phoneticPr fontId="81"/>
  </si>
  <si>
    <r>
      <rPr>
        <b/>
        <sz val="12"/>
        <rFont val="ＭＳ Ｐゴシック"/>
        <family val="3"/>
        <charset val="128"/>
      </rPr>
      <t>□商品・サービスのイメージ、コスト削減方法、業務効率化方法等</t>
    </r>
    <r>
      <rPr>
        <sz val="12"/>
        <rFont val="ＭＳ Ｐゴシック"/>
        <family val="3"/>
        <charset val="128"/>
      </rPr>
      <t xml:space="preserve">
</t>
    </r>
    <r>
      <rPr>
        <b/>
        <sz val="12"/>
        <rFont val="ＭＳ Ｐゴシック"/>
        <family val="3"/>
        <charset val="128"/>
      </rPr>
      <t xml:space="preserve">
</t>
    </r>
    <rPh sb="1" eb="3">
      <t>ショウヒン</t>
    </rPh>
    <rPh sb="17" eb="21">
      <t>サクゲンホウホウ</t>
    </rPh>
    <rPh sb="22" eb="27">
      <t>ギョウムコウリツカ</t>
    </rPh>
    <rPh sb="27" eb="29">
      <t>ホウホウ</t>
    </rPh>
    <rPh sb="29" eb="30">
      <t>ナド</t>
    </rPh>
    <phoneticPr fontId="81"/>
  </si>
  <si>
    <t>実施後
（１年目目標値）</t>
    <rPh sb="0" eb="3">
      <t>ジッシゴ</t>
    </rPh>
    <rPh sb="6" eb="8">
      <t>ネンメ</t>
    </rPh>
    <rPh sb="8" eb="11">
      <t>モクヒョウチ</t>
    </rPh>
    <phoneticPr fontId="2"/>
  </si>
  <si>
    <t>実施後
（２年目目標値）</t>
    <rPh sb="0" eb="3">
      <t>ジッシゴ</t>
    </rPh>
    <rPh sb="6" eb="8">
      <t>ネンメ</t>
    </rPh>
    <rPh sb="8" eb="11">
      <t>モクヒョウチ</t>
    </rPh>
    <phoneticPr fontId="2"/>
  </si>
  <si>
    <t>実施後
（３年目目標値）</t>
    <rPh sb="0" eb="3">
      <t>ジッシゴ</t>
    </rPh>
    <rPh sb="6" eb="8">
      <t>ネンメ</t>
    </rPh>
    <rPh sb="8" eb="11">
      <t>モクヒョウチ</t>
    </rPh>
    <phoneticPr fontId="2"/>
  </si>
  <si>
    <t>令和6年度　稼ぐ企業連携支援事業　実施スケジュール</t>
    <rPh sb="0" eb="2">
      <t>レイワ</t>
    </rPh>
    <rPh sb="3" eb="5">
      <t>ネンド</t>
    </rPh>
    <rPh sb="6" eb="7">
      <t>カセ</t>
    </rPh>
    <rPh sb="8" eb="14">
      <t>キギョウレンケイシエン</t>
    </rPh>
    <rPh sb="14" eb="16">
      <t>ジギョウ</t>
    </rPh>
    <rPh sb="17" eb="19">
      <t>ジッシ</t>
    </rPh>
    <phoneticPr fontId="2"/>
  </si>
  <si>
    <t>令和6年 　　月　　日</t>
    <rPh sb="0" eb="2">
      <t>レイワ</t>
    </rPh>
    <rPh sb="3" eb="4">
      <t>ネン</t>
    </rPh>
    <rPh sb="7" eb="8">
      <t>ガツ</t>
    </rPh>
    <rPh sb="10" eb="11">
      <t>ニチ</t>
    </rPh>
    <phoneticPr fontId="6"/>
  </si>
  <si>
    <t>(3)　自社の主力商品・サービスの内容</t>
    <phoneticPr fontId="2"/>
  </si>
  <si>
    <t>(4)　経営状況と見通し</t>
    <phoneticPr fontId="2"/>
  </si>
  <si>
    <t>(2)　経営戦略・ビジョン</t>
    <rPh sb="4" eb="6">
      <t>ケイエイ</t>
    </rPh>
    <rPh sb="6" eb="8">
      <t>センリャク</t>
    </rPh>
    <phoneticPr fontId="2"/>
  </si>
  <si>
    <t>(3)　自社の主力商品・サービスの内容</t>
    <phoneticPr fontId="81"/>
  </si>
  <si>
    <t>(4)　経営状況と見通し</t>
    <phoneticPr fontId="81"/>
  </si>
  <si>
    <t>令和６年度稼ぐ企業連携支援事業</t>
    <rPh sb="0" eb="2">
      <t>レイワ</t>
    </rPh>
    <rPh sb="3" eb="5">
      <t>ネンド</t>
    </rPh>
    <rPh sb="5" eb="6">
      <t>カセ</t>
    </rPh>
    <rPh sb="7" eb="9">
      <t>キギョウ</t>
    </rPh>
    <rPh sb="9" eb="11">
      <t>レンケイ</t>
    </rPh>
    <rPh sb="11" eb="13">
      <t>シエン</t>
    </rPh>
    <phoneticPr fontId="16"/>
  </si>
  <si>
    <t>この協定は、令和６年度稼ぐ企業連携支援事業におけるプロジェクト（以下「本プロジェクト」という。）を遂行するため、実施主体となる企業連携体が、双方、協同・連帯して効果的に取組むことを目的として締結するものとする。</t>
    <rPh sb="11" eb="12">
      <t>カセ</t>
    </rPh>
    <rPh sb="13" eb="19">
      <t>キギョウレンケイシエン</t>
    </rPh>
    <rPh sb="19" eb="21">
      <t>ジギョウ</t>
    </rPh>
    <phoneticPr fontId="17"/>
  </si>
  <si>
    <t>この協定書に基づく企業連携体は「令和６年度稼ぐ企業連携支援事業 企業連携体」（以下「本連携体」という。）と称する。</t>
    <rPh sb="21" eb="22">
      <t>カセ</t>
    </rPh>
    <rPh sb="23" eb="29">
      <t>キギョウレンケイシエン</t>
    </rPh>
    <phoneticPr fontId="17"/>
  </si>
  <si>
    <r>
      <rPr>
        <sz val="11"/>
        <color indexed="10"/>
        <rFont val="ＭＳ Ｐゴシック"/>
        <family val="3"/>
        <charset val="128"/>
      </rPr>
      <t>□</t>
    </r>
    <r>
      <rPr>
        <sz val="11"/>
        <color theme="1"/>
        <rFont val="ＭＳ Ｐゴシック"/>
        <family val="3"/>
        <charset val="128"/>
        <scheme val="minor"/>
      </rPr>
      <t>1４</t>
    </r>
    <phoneticPr fontId="2"/>
  </si>
  <si>
    <r>
      <t>□</t>
    </r>
    <r>
      <rPr>
        <sz val="11"/>
        <rFont val="ＭＳ Ｐゴシック"/>
        <family val="3"/>
        <charset val="128"/>
      </rPr>
      <t>９</t>
    </r>
    <phoneticPr fontId="2"/>
  </si>
  <si>
    <r>
      <rPr>
        <sz val="11"/>
        <color indexed="10"/>
        <rFont val="ＭＳ Ｐゴシック"/>
        <family val="3"/>
        <charset val="128"/>
      </rPr>
      <t>□</t>
    </r>
    <r>
      <rPr>
        <sz val="11"/>
        <color theme="1"/>
        <rFont val="ＭＳ Ｐゴシック"/>
        <family val="3"/>
        <charset val="128"/>
        <scheme val="minor"/>
      </rPr>
      <t>1５</t>
    </r>
    <phoneticPr fontId="2"/>
  </si>
  <si>
    <t>原価</t>
    <rPh sb="0" eb="2">
      <t>ゲンカ</t>
    </rPh>
    <phoneticPr fontId="81"/>
  </si>
  <si>
    <t>販管費</t>
    <rPh sb="0" eb="3">
      <t>ハンカンヒ</t>
    </rPh>
    <phoneticPr fontId="81"/>
  </si>
  <si>
    <t>　人件費</t>
    <rPh sb="1" eb="4">
      <t>ジンケンヒ</t>
    </rPh>
    <phoneticPr fontId="2"/>
  </si>
  <si>
    <t>　減価償却費</t>
    <rPh sb="1" eb="3">
      <t>ゲンカ</t>
    </rPh>
    <rPh sb="3" eb="5">
      <t>ショウキャク</t>
    </rPh>
    <rPh sb="5" eb="6">
      <t>ヒ</t>
    </rPh>
    <phoneticPr fontId="2"/>
  </si>
  <si>
    <t>根拠となる数値
・売上
・</t>
    <rPh sb="0" eb="2">
      <t>コンキョ</t>
    </rPh>
    <rPh sb="5" eb="7">
      <t>スウチ</t>
    </rPh>
    <rPh sb="9" eb="11">
      <t>ウリアゲ</t>
    </rPh>
    <phoneticPr fontId="81"/>
  </si>
  <si>
    <t>プロジェクトの概要</t>
    <rPh sb="7" eb="9">
      <t>ガイヨウ</t>
    </rPh>
    <phoneticPr fontId="81"/>
  </si>
  <si>
    <t>売上総利益（粗利益）</t>
    <rPh sb="0" eb="2">
      <t>ウリアゲ</t>
    </rPh>
    <rPh sb="2" eb="5">
      <t>ソウリエキ</t>
    </rPh>
    <rPh sb="6" eb="9">
      <t>アラリエキ</t>
    </rPh>
    <phoneticPr fontId="81"/>
  </si>
  <si>
    <t>※売上等は因数分解で算出。主要目標値（KPI）やそれと連動した施策もいれる。</t>
    <rPh sb="1" eb="3">
      <t>ウリアゲ</t>
    </rPh>
    <rPh sb="3" eb="4">
      <t>ナド</t>
    </rPh>
    <rPh sb="5" eb="6">
      <t>スウ</t>
    </rPh>
    <rPh sb="6" eb="8">
      <t>ブンカイ</t>
    </rPh>
    <rPh sb="10" eb="12">
      <t>サンシュツ</t>
    </rPh>
    <rPh sb="12" eb="14">
      <t>シュヨウ</t>
    </rPh>
    <rPh sb="15" eb="18">
      <t>モクヒョウチ</t>
    </rPh>
    <rPh sb="26" eb="28">
      <t>レンドウ</t>
    </rPh>
    <rPh sb="30" eb="32">
      <t>シサク</t>
    </rPh>
    <phoneticPr fontId="81"/>
  </si>
  <si>
    <t>□上記のお互いの課題解決につながる連携の意義と共通のビジョン。連携体のビジョンを達成するためにお互いがどのように役割分担を行うか</t>
    <rPh sb="5" eb="6">
      <t>タガ</t>
    </rPh>
    <rPh sb="17" eb="19">
      <t>レンケイ</t>
    </rPh>
    <rPh sb="20" eb="22">
      <t>イギ</t>
    </rPh>
    <rPh sb="23" eb="25">
      <t>キョウツウ</t>
    </rPh>
    <rPh sb="31" eb="34">
      <t>レンケイタイ</t>
    </rPh>
    <rPh sb="40" eb="42">
      <t>タッセイ</t>
    </rPh>
    <rPh sb="48" eb="49">
      <t>タガ</t>
    </rPh>
    <rPh sb="56" eb="60">
      <t>ヤクワリブンタン</t>
    </rPh>
    <rPh sb="61" eb="62">
      <t>オコナ</t>
    </rPh>
    <phoneticPr fontId="81"/>
  </si>
  <si>
    <t>□連携体のビジョンを実現するための具体的な課題とその対応策を整理する。</t>
    <rPh sb="1" eb="4">
      <t>レンケイタイ</t>
    </rPh>
    <rPh sb="10" eb="12">
      <t>ジツゲン</t>
    </rPh>
    <rPh sb="17" eb="20">
      <t>グタイテキ</t>
    </rPh>
    <rPh sb="21" eb="23">
      <t>カダイ</t>
    </rPh>
    <rPh sb="26" eb="29">
      <t>タイオウサク</t>
    </rPh>
    <rPh sb="30" eb="32">
      <t>セイリ</t>
    </rPh>
    <phoneticPr fontId="81"/>
  </si>
  <si>
    <t>※連携企業が2社以上になる場合は、シートを追加してください。</t>
    <rPh sb="1" eb="5">
      <t>レンケイキギョウ</t>
    </rPh>
    <rPh sb="7" eb="8">
      <t>シャ</t>
    </rPh>
    <rPh sb="8" eb="10">
      <t>イジョウ</t>
    </rPh>
    <rPh sb="13" eb="15">
      <t>バアイ</t>
    </rPh>
    <rPh sb="21" eb="23">
      <t>ツイカ</t>
    </rPh>
    <phoneticPr fontId="81"/>
  </si>
  <si>
    <t>稼ぐ企業連携支援事業　プロジェクト概要書①</t>
    <rPh sb="0" eb="1">
      <t>カセ</t>
    </rPh>
    <rPh sb="2" eb="4">
      <t>キギョウ</t>
    </rPh>
    <rPh sb="4" eb="6">
      <t>レンケイ</t>
    </rPh>
    <rPh sb="6" eb="8">
      <t>シエン</t>
    </rPh>
    <rPh sb="8" eb="10">
      <t>ジギョウ</t>
    </rPh>
    <rPh sb="17" eb="19">
      <t>ガイヨウ</t>
    </rPh>
    <rPh sb="19" eb="20">
      <t>ショ</t>
    </rPh>
    <phoneticPr fontId="36"/>
  </si>
  <si>
    <t>稼ぐ企業連携支援事業　プロジェクト概要書②</t>
    <rPh sb="19" eb="20">
      <t>ショ</t>
    </rPh>
    <phoneticPr fontId="81"/>
  </si>
  <si>
    <r>
      <rPr>
        <sz val="12"/>
        <color indexed="10"/>
        <rFont val="ＭＳ 明朝"/>
        <family val="1"/>
        <charset val="128"/>
      </rPr>
      <t>　□</t>
    </r>
    <r>
      <rPr>
        <sz val="12"/>
        <color indexed="8"/>
        <rFont val="ＭＳ 明朝"/>
        <family val="1"/>
        <charset val="128"/>
      </rPr>
      <t>　プロジェクト概要書①②</t>
    </r>
    <r>
      <rPr>
        <sz val="12"/>
        <color theme="1"/>
        <rFont val="ＭＳ 明朝"/>
        <family val="1"/>
        <charset val="128"/>
      </rPr>
      <t>・収支計画書</t>
    </r>
    <rPh sb="15" eb="20">
      <t>シュウシケイカクショ</t>
    </rPh>
    <phoneticPr fontId="8"/>
  </si>
  <si>
    <r>
      <rPr>
        <sz val="12"/>
        <color indexed="10"/>
        <rFont val="ＭＳ 明朝"/>
        <family val="1"/>
        <charset val="128"/>
      </rPr>
      <t>　□</t>
    </r>
    <r>
      <rPr>
        <sz val="12"/>
        <color indexed="8"/>
        <rFont val="ＭＳ 明朝"/>
        <family val="1"/>
        <charset val="128"/>
      </rPr>
      <t>　プロジェクト概要書①②</t>
    </r>
    <r>
      <rPr>
        <sz val="12"/>
        <color theme="1"/>
        <rFont val="ＭＳ 明朝"/>
        <family val="1"/>
        <charset val="128"/>
      </rPr>
      <t>・収支計画書</t>
    </r>
    <rPh sb="15" eb="17">
      <t>シュウシ</t>
    </rPh>
    <rPh sb="17" eb="20">
      <t>ケイカクショ</t>
    </rPh>
    <phoneticPr fontId="8"/>
  </si>
  <si>
    <t>-</t>
    <phoneticPr fontId="2"/>
  </si>
  <si>
    <t>-</t>
    <phoneticPr fontId="81"/>
  </si>
  <si>
    <r>
      <t>　</t>
    </r>
    <r>
      <rPr>
        <sz val="12"/>
        <color indexed="10"/>
        <rFont val="ＭＳ 明朝"/>
        <family val="1"/>
        <charset val="128"/>
      </rPr>
      <t>□</t>
    </r>
    <r>
      <rPr>
        <sz val="12"/>
        <color indexed="8"/>
        <rFont val="ＭＳ 明朝"/>
        <family val="1"/>
        <charset val="128"/>
      </rPr>
      <t xml:space="preserve">　企業概要書（別紙 </t>
    </r>
    <r>
      <rPr>
        <sz val="12"/>
        <color rgb="FF000000"/>
        <rFont val="ＭＳ Ｐゴシック"/>
        <family val="3"/>
        <charset val="128"/>
      </rPr>
      <t>１-１～１-４</t>
    </r>
    <r>
      <rPr>
        <sz val="12"/>
        <color indexed="8"/>
        <rFont val="ＭＳ Ｐゴシック"/>
        <family val="3"/>
        <charset val="128"/>
      </rPr>
      <t xml:space="preserve"> </t>
    </r>
    <r>
      <rPr>
        <sz val="12"/>
        <color indexed="8"/>
        <rFont val="ＭＳ 明朝"/>
        <family val="1"/>
        <charset val="128"/>
      </rPr>
      <t>）　</t>
    </r>
    <r>
      <rPr>
        <b/>
        <sz val="12"/>
        <color rgb="FF000000"/>
        <rFont val="ＭＳ 明朝"/>
        <family val="1"/>
        <charset val="128"/>
      </rPr>
      <t>※</t>
    </r>
    <r>
      <rPr>
        <b/>
        <u/>
        <sz val="12"/>
        <color rgb="FF000000"/>
        <rFont val="ＭＳ 明朝"/>
        <family val="1"/>
        <charset val="128"/>
      </rPr>
      <t>代表事業主・連携企業全社分</t>
    </r>
    <rPh sb="23" eb="25">
      <t>ダイヒョウ</t>
    </rPh>
    <rPh sb="25" eb="28">
      <t>ジギョウシュ</t>
    </rPh>
    <phoneticPr fontId="8"/>
  </si>
  <si>
    <r>
      <t>　□</t>
    </r>
    <r>
      <rPr>
        <sz val="12"/>
        <color indexed="8"/>
        <rFont val="ＭＳ 明朝"/>
        <family val="1"/>
        <charset val="128"/>
      </rPr>
      <t xml:space="preserve">　補助事業対象経費（別紙 </t>
    </r>
    <r>
      <rPr>
        <sz val="12"/>
        <color rgb="FF000000"/>
        <rFont val="ＭＳ Ｐゴシック"/>
        <family val="3"/>
        <charset val="128"/>
      </rPr>
      <t>３-１～３-２</t>
    </r>
    <r>
      <rPr>
        <sz val="12"/>
        <color indexed="8"/>
        <rFont val="ＭＳ 明朝"/>
        <family val="1"/>
        <charset val="128"/>
      </rPr>
      <t>）</t>
    </r>
    <phoneticPr fontId="8"/>
  </si>
  <si>
    <r>
      <rPr>
        <sz val="12"/>
        <color indexed="10"/>
        <rFont val="ＭＳ 明朝"/>
        <family val="1"/>
        <charset val="128"/>
      </rPr>
      <t>　□</t>
    </r>
    <r>
      <rPr>
        <sz val="12"/>
        <color indexed="8"/>
        <rFont val="ＭＳ 明朝"/>
        <family val="1"/>
        <charset val="128"/>
      </rPr>
      <t>　</t>
    </r>
    <r>
      <rPr>
        <u/>
        <sz val="12"/>
        <color indexed="8"/>
        <rFont val="ＭＳ 明朝"/>
        <family val="1"/>
        <charset val="128"/>
      </rPr>
      <t>ステープル(ホチキス)や製本テープを使用していないか？</t>
    </r>
    <rPh sb="15" eb="17">
      <t>セイホン</t>
    </rPh>
    <rPh sb="21" eb="23">
      <t>シヨウ</t>
    </rPh>
    <phoneticPr fontId="8"/>
  </si>
  <si>
    <r>
      <t>　</t>
    </r>
    <r>
      <rPr>
        <sz val="12"/>
        <color indexed="10"/>
        <rFont val="ＭＳ 明朝"/>
        <family val="1"/>
        <charset val="128"/>
      </rPr>
      <t>□</t>
    </r>
    <r>
      <rPr>
        <sz val="12"/>
        <color indexed="8"/>
        <rFont val="ＭＳ 明朝"/>
        <family val="1"/>
        <charset val="128"/>
      </rPr>
      <t xml:space="preserve">　企業概要書（別紙 </t>
    </r>
    <r>
      <rPr>
        <sz val="12"/>
        <color rgb="FF000000"/>
        <rFont val="ＭＳ Ｐゴシック"/>
        <family val="3"/>
        <charset val="128"/>
      </rPr>
      <t>１-１～１-４</t>
    </r>
    <r>
      <rPr>
        <sz val="12"/>
        <color indexed="8"/>
        <rFont val="ＭＳ 明朝"/>
        <family val="1"/>
        <charset val="128"/>
      </rPr>
      <t xml:space="preserve"> ）　</t>
    </r>
    <r>
      <rPr>
        <b/>
        <sz val="12"/>
        <color rgb="FF000000"/>
        <rFont val="ＭＳ 明朝"/>
        <family val="1"/>
        <charset val="128"/>
      </rPr>
      <t>※</t>
    </r>
    <r>
      <rPr>
        <b/>
        <u/>
        <sz val="12"/>
        <color rgb="FF000000"/>
        <rFont val="ＭＳ 明朝"/>
        <family val="1"/>
        <charset val="128"/>
      </rPr>
      <t>代表事業主・連携企業全社分</t>
    </r>
    <rPh sb="23" eb="25">
      <t>ダイヒョウ</t>
    </rPh>
    <rPh sb="25" eb="28">
      <t>ジギョウシュ</t>
    </rPh>
    <phoneticPr fontId="8"/>
  </si>
  <si>
    <r>
      <rPr>
        <sz val="12"/>
        <color indexed="10"/>
        <rFont val="ＭＳ 明朝"/>
        <family val="1"/>
        <charset val="128"/>
      </rPr>
      <t>　□</t>
    </r>
    <r>
      <rPr>
        <sz val="12"/>
        <color indexed="8"/>
        <rFont val="ＭＳ 明朝"/>
        <family val="1"/>
        <charset val="128"/>
      </rPr>
      <t xml:space="preserve">　事業計画書（別紙 </t>
    </r>
    <r>
      <rPr>
        <sz val="12"/>
        <color rgb="FF000000"/>
        <rFont val="ＭＳ Ｐゴシック"/>
        <family val="3"/>
        <charset val="128"/>
      </rPr>
      <t>２-１～２-３</t>
    </r>
    <r>
      <rPr>
        <sz val="12"/>
        <color indexed="8"/>
        <rFont val="ＭＳ 明朝"/>
        <family val="1"/>
        <charset val="128"/>
      </rPr>
      <t xml:space="preserve"> ）</t>
    </r>
    <phoneticPr fontId="8"/>
  </si>
  <si>
    <r>
      <t>●申請書類</t>
    </r>
    <r>
      <rPr>
        <b/>
        <u/>
        <sz val="12"/>
        <color indexed="8"/>
        <rFont val="ＭＳ 明朝"/>
        <family val="1"/>
        <charset val="128"/>
      </rPr>
      <t xml:space="preserve">（法人・個人事業主 共通資料）
</t>
    </r>
    <r>
      <rPr>
        <b/>
        <sz val="12"/>
        <color rgb="FF000000"/>
        <rFont val="ＭＳ 明朝"/>
        <family val="1"/>
        <charset val="128"/>
      </rPr>
      <t>　</t>
    </r>
    <r>
      <rPr>
        <b/>
        <sz val="12"/>
        <color indexed="8"/>
        <rFont val="ＭＳ 明朝"/>
        <family val="1"/>
        <charset val="128"/>
      </rPr>
      <t>〔提出部数：</t>
    </r>
    <r>
      <rPr>
        <b/>
        <u/>
        <sz val="12"/>
        <color indexed="8"/>
        <rFont val="ＭＳ 明朝"/>
        <family val="1"/>
        <charset val="128"/>
      </rPr>
      <t>正本</t>
    </r>
    <r>
      <rPr>
        <b/>
        <u/>
        <sz val="12"/>
        <color rgb="FF000000"/>
        <rFont val="ＭＳ Ｐゴシック"/>
        <family val="3"/>
        <charset val="128"/>
      </rPr>
      <t>１</t>
    </r>
    <r>
      <rPr>
        <b/>
        <u/>
        <sz val="12"/>
        <color indexed="8"/>
        <rFont val="ＭＳ 明朝"/>
        <family val="1"/>
        <charset val="128"/>
      </rPr>
      <t>部（片面印刷）</t>
    </r>
    <r>
      <rPr>
        <b/>
        <sz val="12"/>
        <color indexed="8"/>
        <rFont val="ＭＳ 明朝"/>
        <family val="1"/>
        <charset val="128"/>
      </rPr>
      <t>・</t>
    </r>
    <r>
      <rPr>
        <b/>
        <u/>
        <sz val="12"/>
        <color rgb="FF000000"/>
        <rFont val="ＭＳ 明朝"/>
        <family val="1"/>
        <charset val="128"/>
      </rPr>
      <t>副本</t>
    </r>
    <r>
      <rPr>
        <b/>
        <u/>
        <sz val="12"/>
        <color rgb="FF000000"/>
        <rFont val="ＭＳ Ｐゴシック"/>
        <family val="3"/>
        <charset val="128"/>
      </rPr>
      <t>14</t>
    </r>
    <r>
      <rPr>
        <b/>
        <u/>
        <sz val="12"/>
        <color indexed="8"/>
        <rFont val="ＭＳ 明朝"/>
        <family val="1"/>
        <charset val="128"/>
      </rPr>
      <t>部（両面印刷）</t>
    </r>
    <r>
      <rPr>
        <b/>
        <sz val="12"/>
        <color indexed="8"/>
        <rFont val="ＭＳ 明朝"/>
        <family val="1"/>
        <charset val="128"/>
      </rPr>
      <t>〕</t>
    </r>
    <rPh sb="33" eb="35">
      <t>カタメン</t>
    </rPh>
    <rPh sb="35" eb="37">
      <t>インサツ</t>
    </rPh>
    <rPh sb="39" eb="41">
      <t>フクホン</t>
    </rPh>
    <rPh sb="45" eb="47">
      <t>リョウメン</t>
    </rPh>
    <rPh sb="47" eb="49">
      <t>インサツ</t>
    </rPh>
    <phoneticPr fontId="2"/>
  </si>
  <si>
    <r>
      <t>●任意添付資料〔提出部数</t>
    </r>
    <r>
      <rPr>
        <b/>
        <sz val="12"/>
        <color indexed="8"/>
        <rFont val="ＭＳ Ｐゴシック"/>
        <family val="3"/>
        <charset val="128"/>
      </rPr>
      <t>：</t>
    </r>
    <r>
      <rPr>
        <b/>
        <u/>
        <sz val="12"/>
        <color rgb="FF000000"/>
        <rFont val="ＭＳ 明朝"/>
        <family val="1"/>
        <charset val="128"/>
      </rPr>
      <t>正本</t>
    </r>
    <r>
      <rPr>
        <b/>
        <u/>
        <sz val="12"/>
        <color rgb="FF000000"/>
        <rFont val="ＭＳ Ｐゴシック"/>
        <family val="3"/>
        <charset val="128"/>
      </rPr>
      <t>１</t>
    </r>
    <r>
      <rPr>
        <b/>
        <u/>
        <sz val="12"/>
        <color rgb="FF000000"/>
        <rFont val="ＭＳ 明朝"/>
        <family val="1"/>
        <charset val="128"/>
      </rPr>
      <t>部</t>
    </r>
    <r>
      <rPr>
        <b/>
        <sz val="12"/>
        <color rgb="FF000000"/>
        <rFont val="ＭＳ 明朝"/>
        <family val="1"/>
        <charset val="128"/>
      </rPr>
      <t>・</t>
    </r>
    <r>
      <rPr>
        <b/>
        <u/>
        <sz val="12"/>
        <color rgb="FF000000"/>
        <rFont val="ＭＳ 明朝"/>
        <family val="1"/>
        <charset val="128"/>
      </rPr>
      <t>副本</t>
    </r>
    <r>
      <rPr>
        <b/>
        <u/>
        <sz val="12"/>
        <color rgb="FF000000"/>
        <rFont val="ＭＳ Ｐゴシック"/>
        <family val="3"/>
        <charset val="128"/>
      </rPr>
      <t>14</t>
    </r>
    <r>
      <rPr>
        <b/>
        <u/>
        <sz val="12"/>
        <color rgb="FF000000"/>
        <rFont val="ＭＳ 明朝"/>
        <family val="1"/>
        <charset val="128"/>
      </rPr>
      <t>部</t>
    </r>
    <r>
      <rPr>
        <b/>
        <sz val="12"/>
        <color indexed="8"/>
        <rFont val="ＭＳ 明朝"/>
        <family val="1"/>
        <charset val="128"/>
      </rPr>
      <t>〕</t>
    </r>
    <rPh sb="1" eb="3">
      <t>ニンイ</t>
    </rPh>
    <rPh sb="18" eb="20">
      <t>フクホン</t>
    </rPh>
    <rPh sb="22" eb="23">
      <t>ブ</t>
    </rPh>
    <phoneticPr fontId="2"/>
  </si>
  <si>
    <r>
      <t>●申請書類</t>
    </r>
    <r>
      <rPr>
        <b/>
        <u/>
        <sz val="12"/>
        <color indexed="8"/>
        <rFont val="ＭＳ 明朝"/>
        <family val="1"/>
        <charset val="128"/>
      </rPr>
      <t xml:space="preserve">（法人・個人事業主 共通資料）
</t>
    </r>
    <r>
      <rPr>
        <b/>
        <sz val="12"/>
        <color rgb="FF000000"/>
        <rFont val="ＭＳ 明朝"/>
        <family val="1"/>
        <charset val="128"/>
      </rPr>
      <t>　</t>
    </r>
    <r>
      <rPr>
        <b/>
        <sz val="12"/>
        <color indexed="8"/>
        <rFont val="ＭＳ 明朝"/>
        <family val="1"/>
        <charset val="128"/>
      </rPr>
      <t>〔提出部数：</t>
    </r>
    <r>
      <rPr>
        <b/>
        <u/>
        <sz val="12"/>
        <color indexed="8"/>
        <rFont val="ＭＳ 明朝"/>
        <family val="1"/>
        <charset val="128"/>
      </rPr>
      <t>正本</t>
    </r>
    <r>
      <rPr>
        <b/>
        <u/>
        <sz val="12"/>
        <color rgb="FF000000"/>
        <rFont val="ＭＳ Ｐゴシック"/>
        <family val="3"/>
        <charset val="128"/>
      </rPr>
      <t>１</t>
    </r>
    <r>
      <rPr>
        <b/>
        <u/>
        <sz val="12"/>
        <color indexed="8"/>
        <rFont val="ＭＳ 明朝"/>
        <family val="1"/>
        <charset val="128"/>
      </rPr>
      <t>部（片面印刷）</t>
    </r>
    <r>
      <rPr>
        <b/>
        <sz val="12"/>
        <color indexed="8"/>
        <rFont val="ＭＳ 明朝"/>
        <family val="1"/>
        <charset val="128"/>
      </rPr>
      <t>・</t>
    </r>
    <r>
      <rPr>
        <b/>
        <u/>
        <sz val="12"/>
        <color rgb="FF000000"/>
        <rFont val="ＭＳ 明朝"/>
        <family val="1"/>
        <charset val="128"/>
      </rPr>
      <t>副本</t>
    </r>
    <r>
      <rPr>
        <b/>
        <u/>
        <sz val="12"/>
        <color indexed="8"/>
        <rFont val="ＭＳ Ｐゴシック"/>
        <family val="3"/>
        <charset val="128"/>
      </rPr>
      <t>14</t>
    </r>
    <r>
      <rPr>
        <b/>
        <u/>
        <sz val="12"/>
        <color indexed="8"/>
        <rFont val="ＭＳ 明朝"/>
        <family val="1"/>
        <charset val="128"/>
      </rPr>
      <t>部（両面印刷）</t>
    </r>
    <r>
      <rPr>
        <b/>
        <sz val="12"/>
        <color indexed="8"/>
        <rFont val="ＭＳ 明朝"/>
        <family val="1"/>
        <charset val="128"/>
      </rPr>
      <t>〕</t>
    </r>
    <rPh sb="33" eb="35">
      <t>カタメン</t>
    </rPh>
    <rPh sb="35" eb="37">
      <t>インサツ</t>
    </rPh>
    <rPh sb="39" eb="41">
      <t>フクホン</t>
    </rPh>
    <rPh sb="45" eb="47">
      <t>リョウメン</t>
    </rPh>
    <rPh sb="47" eb="49">
      <t>インサツ</t>
    </rPh>
    <phoneticPr fontId="2"/>
  </si>
  <si>
    <r>
      <rPr>
        <sz val="12"/>
        <color indexed="10"/>
        <rFont val="ＭＳ 明朝"/>
        <family val="1"/>
        <charset val="128"/>
      </rPr>
      <t>　□</t>
    </r>
    <r>
      <rPr>
        <sz val="12"/>
        <color indexed="8"/>
        <rFont val="ＭＳ 明朝"/>
        <family val="1"/>
        <charset val="128"/>
      </rPr>
      <t xml:space="preserve">　事業計画書（別紙 </t>
    </r>
    <r>
      <rPr>
        <sz val="12"/>
        <color rgb="FF000000"/>
        <rFont val="ＭＳ Ｐゴシック"/>
        <family val="3"/>
        <charset val="128"/>
      </rPr>
      <t>２-１～２-３</t>
    </r>
    <r>
      <rPr>
        <sz val="12"/>
        <color indexed="8"/>
        <rFont val="ＭＳ Ｐゴシック"/>
        <family val="3"/>
        <charset val="128"/>
      </rPr>
      <t xml:space="preserve"> </t>
    </r>
    <r>
      <rPr>
        <sz val="12"/>
        <color indexed="8"/>
        <rFont val="ＭＳ 明朝"/>
        <family val="1"/>
        <charset val="128"/>
      </rPr>
      <t>）</t>
    </r>
    <phoneticPr fontId="8"/>
  </si>
  <si>
    <t>令和６年 　月 　　　日</t>
    <rPh sb="0" eb="2">
      <t>レイワ</t>
    </rPh>
    <phoneticPr fontId="17"/>
  </si>
  <si>
    <t>あるべき姿(○年後のビジョン）</t>
    <rPh sb="4" eb="5">
      <t>スガタ</t>
    </rPh>
    <rPh sb="7" eb="9">
      <t>ネンゴ</t>
    </rPh>
    <phoneticPr fontId="81"/>
  </si>
  <si>
    <t>あるべき姿（○年後のビジョン）</t>
    <rPh sb="4" eb="5">
      <t>スガタ</t>
    </rPh>
    <rPh sb="7" eb="9">
      <t>ネンゴ</t>
    </rPh>
    <phoneticPr fontId="81"/>
  </si>
  <si>
    <t>■ 各社の現状分析とあるべき姿の設定（プロジェクトに関する部分に絞って記載）</t>
    <rPh sb="2" eb="4">
      <t>カクシャ</t>
    </rPh>
    <rPh sb="5" eb="7">
      <t>ゲンジョウ</t>
    </rPh>
    <rPh sb="7" eb="9">
      <t>ブンセキ</t>
    </rPh>
    <rPh sb="14" eb="15">
      <t>スガタ</t>
    </rPh>
    <rPh sb="16" eb="18">
      <t>セッテイ</t>
    </rPh>
    <rPh sb="26" eb="27">
      <t>カン</t>
    </rPh>
    <rPh sb="29" eb="31">
      <t>ブブン</t>
    </rPh>
    <rPh sb="32" eb="33">
      <t>シボ</t>
    </rPh>
    <rPh sb="35" eb="37">
      <t>キサイ</t>
    </rPh>
    <phoneticPr fontId="36"/>
  </si>
  <si>
    <t>3年後（補助事業終了後）</t>
    <rPh sb="1" eb="3">
      <t>ネンゴ</t>
    </rPh>
    <rPh sb="4" eb="8">
      <t>ホジョジギョウ</t>
    </rPh>
    <rPh sb="8" eb="11">
      <t>シュウリョウゴ</t>
    </rPh>
    <phoneticPr fontId="81"/>
  </si>
  <si>
    <t>R○年度(計画)</t>
    <rPh sb="2" eb="4">
      <t>ネンド</t>
    </rPh>
    <rPh sb="5" eb="7">
      <t>ケイカク</t>
    </rPh>
    <phoneticPr fontId="2"/>
  </si>
  <si>
    <t>○年 ○月期</t>
    <rPh sb="1" eb="2">
      <t>ネン</t>
    </rPh>
    <rPh sb="4" eb="6">
      <t>ガツキ</t>
    </rPh>
    <phoneticPr fontId="2"/>
  </si>
  <si>
    <t>○年○月期</t>
    <rPh sb="1" eb="2">
      <t>ネン</t>
    </rPh>
    <rPh sb="3" eb="5">
      <t>ガツキ</t>
    </rPh>
    <phoneticPr fontId="2"/>
  </si>
  <si>
    <t>○年 人件費内訳(千円)＝従業員給与(千円)＋役員報酬(千円)＋労務費(千円)＋法定福利費(千円)
○年 人件費内訳(千円)＝従業員給与(千円)＋役員報酬(千円)＋労務費(千円)＋法定福利費(千円)
○年 人件費内訳(千円)＝従業員給与(千円)＋役員報酬(千円)＋労務費(千円)＋法定福利費(千円)</t>
    <rPh sb="3" eb="6">
      <t>ジンケンヒ</t>
    </rPh>
    <rPh sb="6" eb="8">
      <t>ウチワケ</t>
    </rPh>
    <rPh sb="9" eb="11">
      <t>センエン</t>
    </rPh>
    <rPh sb="13" eb="18">
      <t>ジュウギョウインキュウヨ</t>
    </rPh>
    <rPh sb="19" eb="21">
      <t>センエン</t>
    </rPh>
    <rPh sb="23" eb="27">
      <t>ヤクインホウシュウ</t>
    </rPh>
    <rPh sb="32" eb="35">
      <t>ロウムヒ</t>
    </rPh>
    <rPh sb="40" eb="45">
      <t>ホウテイフクリヒ</t>
    </rPh>
    <phoneticPr fontId="2"/>
  </si>
  <si>
    <r>
      <t>□</t>
    </r>
    <r>
      <rPr>
        <sz val="11"/>
        <rFont val="ＭＳ Ｐゴシック"/>
        <family val="3"/>
        <charset val="128"/>
      </rPr>
      <t>２</t>
    </r>
    <phoneticPr fontId="2"/>
  </si>
  <si>
    <r>
      <t>□</t>
    </r>
    <r>
      <rPr>
        <sz val="11"/>
        <rFont val="ＭＳ Ｐゴシック"/>
        <family val="3"/>
        <charset val="128"/>
      </rPr>
      <t>３</t>
    </r>
    <phoneticPr fontId="2"/>
  </si>
  <si>
    <r>
      <t>□</t>
    </r>
    <r>
      <rPr>
        <sz val="11"/>
        <rFont val="ＭＳ Ｐゴシック"/>
        <family val="3"/>
        <charset val="128"/>
      </rPr>
      <t>７</t>
    </r>
    <phoneticPr fontId="7"/>
  </si>
  <si>
    <r>
      <t>□</t>
    </r>
    <r>
      <rPr>
        <sz val="11"/>
        <rFont val="ＭＳ Ｐゴシック"/>
        <family val="3"/>
        <charset val="128"/>
      </rPr>
      <t>８</t>
    </r>
    <phoneticPr fontId="7"/>
  </si>
  <si>
    <r>
      <rPr>
        <sz val="11"/>
        <color indexed="10"/>
        <rFont val="ＭＳ Ｐゴシック"/>
        <family val="3"/>
        <charset val="128"/>
      </rPr>
      <t>□</t>
    </r>
    <r>
      <rPr>
        <sz val="11"/>
        <color theme="1"/>
        <rFont val="ＭＳ Ｐゴシック"/>
        <family val="3"/>
        <charset val="128"/>
        <scheme val="minor"/>
      </rPr>
      <t>９</t>
    </r>
    <phoneticPr fontId="2"/>
  </si>
  <si>
    <r>
      <rPr>
        <sz val="11"/>
        <color indexed="10"/>
        <rFont val="ＭＳ Ｐゴシック"/>
        <family val="3"/>
        <charset val="128"/>
      </rPr>
      <t>□</t>
    </r>
    <r>
      <rPr>
        <sz val="11"/>
        <color theme="1"/>
        <rFont val="ＭＳ Ｐゴシック"/>
        <family val="3"/>
        <charset val="128"/>
        <scheme val="minor"/>
      </rPr>
      <t>１０</t>
    </r>
    <phoneticPr fontId="2"/>
  </si>
  <si>
    <r>
      <rPr>
        <sz val="12"/>
        <color indexed="10"/>
        <rFont val="ＭＳ 明朝"/>
        <family val="1"/>
        <charset val="128"/>
      </rPr>
      <t>　□</t>
    </r>
    <r>
      <rPr>
        <sz val="12"/>
        <color indexed="8"/>
        <rFont val="ＭＳ 明朝"/>
        <family val="1"/>
        <charset val="128"/>
      </rPr>
      <t>　加点対象認証状、承認書</t>
    </r>
    <rPh sb="3" eb="7">
      <t>カテンタイショウ</t>
    </rPh>
    <rPh sb="7" eb="10">
      <t>ニンショウジョウ</t>
    </rPh>
    <rPh sb="11" eb="14">
      <t>ショウニンショ</t>
    </rPh>
    <phoneticPr fontId="8"/>
  </si>
  <si>
    <r>
      <t>□</t>
    </r>
    <r>
      <rPr>
        <sz val="11"/>
        <rFont val="ＭＳ Ｐゴシック"/>
        <family val="3"/>
        <charset val="128"/>
      </rPr>
      <t>１１</t>
    </r>
    <phoneticPr fontId="2"/>
  </si>
  <si>
    <r>
      <t>□</t>
    </r>
    <r>
      <rPr>
        <sz val="11"/>
        <rFont val="ＭＳ Ｐゴシック"/>
        <family val="3"/>
        <charset val="128"/>
      </rPr>
      <t>１２</t>
    </r>
    <phoneticPr fontId="7"/>
  </si>
  <si>
    <r>
      <t>□</t>
    </r>
    <r>
      <rPr>
        <sz val="11"/>
        <rFont val="ＭＳ Ｐゴシック"/>
        <family val="3"/>
        <charset val="128"/>
      </rPr>
      <t>１３</t>
    </r>
    <phoneticPr fontId="7"/>
  </si>
  <si>
    <r>
      <t>□</t>
    </r>
    <r>
      <rPr>
        <sz val="11"/>
        <rFont val="ＭＳ Ｐゴシック"/>
        <family val="3"/>
        <charset val="128"/>
      </rPr>
      <t>１４</t>
    </r>
    <phoneticPr fontId="7"/>
  </si>
  <si>
    <r>
      <t>□</t>
    </r>
    <r>
      <rPr>
        <sz val="11"/>
        <rFont val="ＭＳ Ｐゴシック"/>
        <family val="3"/>
        <charset val="128"/>
      </rPr>
      <t>１６</t>
    </r>
    <phoneticPr fontId="7"/>
  </si>
  <si>
    <r>
      <rPr>
        <sz val="11"/>
        <color indexed="10"/>
        <rFont val="ＭＳ Ｐゴシック"/>
        <family val="3"/>
        <charset val="128"/>
      </rPr>
      <t>□</t>
    </r>
    <r>
      <rPr>
        <sz val="11"/>
        <color theme="1"/>
        <rFont val="ＭＳ Ｐゴシック"/>
        <family val="3"/>
        <charset val="128"/>
        <scheme val="minor"/>
      </rPr>
      <t>２</t>
    </r>
    <phoneticPr fontId="7"/>
  </si>
  <si>
    <r>
      <rPr>
        <sz val="11"/>
        <color indexed="10"/>
        <rFont val="ＭＳ Ｐゴシック"/>
        <family val="3"/>
        <charset val="128"/>
      </rPr>
      <t>□</t>
    </r>
    <r>
      <rPr>
        <sz val="11"/>
        <color theme="1"/>
        <rFont val="ＭＳ Ｐゴシック"/>
        <family val="3"/>
        <charset val="128"/>
        <scheme val="minor"/>
      </rPr>
      <t>７</t>
    </r>
    <phoneticPr fontId="7"/>
  </si>
  <si>
    <r>
      <rPr>
        <sz val="11"/>
        <color indexed="10"/>
        <rFont val="ＭＳ Ｐゴシック"/>
        <family val="3"/>
        <charset val="128"/>
      </rPr>
      <t>□</t>
    </r>
    <r>
      <rPr>
        <sz val="11"/>
        <color theme="1"/>
        <rFont val="ＭＳ Ｐゴシック"/>
        <family val="3"/>
        <charset val="128"/>
        <scheme val="minor"/>
      </rPr>
      <t>８</t>
    </r>
    <phoneticPr fontId="7"/>
  </si>
  <si>
    <r>
      <rPr>
        <sz val="11"/>
        <color indexed="10"/>
        <rFont val="ＭＳ Ｐゴシック"/>
        <family val="3"/>
        <charset val="128"/>
      </rPr>
      <t>□</t>
    </r>
    <r>
      <rPr>
        <sz val="11"/>
        <color theme="1"/>
        <rFont val="ＭＳ Ｐゴシック"/>
        <family val="3"/>
        <charset val="128"/>
        <scheme val="minor"/>
      </rPr>
      <t>１１</t>
    </r>
    <phoneticPr fontId="7"/>
  </si>
  <si>
    <r>
      <rPr>
        <sz val="11"/>
        <color indexed="10"/>
        <rFont val="ＭＳ Ｐゴシック"/>
        <family val="3"/>
        <charset val="128"/>
      </rPr>
      <t>□</t>
    </r>
    <r>
      <rPr>
        <sz val="11"/>
        <color theme="1"/>
        <rFont val="ＭＳ Ｐゴシック"/>
        <family val="3"/>
        <charset val="128"/>
        <scheme val="minor"/>
      </rPr>
      <t>１２</t>
    </r>
    <phoneticPr fontId="7"/>
  </si>
  <si>
    <r>
      <rPr>
        <sz val="11"/>
        <color indexed="10"/>
        <rFont val="ＭＳ Ｐゴシック"/>
        <family val="3"/>
        <charset val="128"/>
      </rPr>
      <t>□</t>
    </r>
    <r>
      <rPr>
        <sz val="11"/>
        <color theme="1"/>
        <rFont val="ＭＳ Ｐゴシック"/>
        <family val="3"/>
        <charset val="128"/>
        <scheme val="minor"/>
      </rPr>
      <t>１３</t>
    </r>
    <phoneticPr fontId="7"/>
  </si>
  <si>
    <r>
      <t>□</t>
    </r>
    <r>
      <rPr>
        <sz val="11"/>
        <rFont val="ＭＳ Ｐゴシック"/>
        <family val="3"/>
        <charset val="128"/>
      </rPr>
      <t>１５</t>
    </r>
    <phoneticPr fontId="7"/>
  </si>
  <si>
    <t>　②申請書　第１号様式</t>
    <phoneticPr fontId="2"/>
  </si>
  <si>
    <t>　③プロジェクト概要書</t>
    <phoneticPr fontId="2"/>
  </si>
  <si>
    <t>　④収支計画書</t>
    <phoneticPr fontId="2"/>
  </si>
  <si>
    <t>　⑤企業概要書（別紙１）</t>
    <phoneticPr fontId="2"/>
  </si>
  <si>
    <t>　⑥事業計画書（別紙２）</t>
    <phoneticPr fontId="2"/>
  </si>
  <si>
    <t>　⑦補助事業対象経費（別紙３）</t>
    <phoneticPr fontId="2"/>
  </si>
  <si>
    <t>　⑨令和6年度企業連携体協定書</t>
    <rPh sb="2" eb="4">
      <t>レイワ</t>
    </rPh>
    <rPh sb="5" eb="7">
      <t>ネンド</t>
    </rPh>
    <rPh sb="7" eb="9">
      <t>キギョウ</t>
    </rPh>
    <rPh sb="9" eb="11">
      <t>レンケイ</t>
    </rPh>
    <rPh sb="11" eb="12">
      <t>タイ</t>
    </rPh>
    <rPh sb="12" eb="15">
      <t>キョウテイショ</t>
    </rPh>
    <phoneticPr fontId="2"/>
  </si>
  <si>
    <t>　⑧補助対象経費積算根拠資料（見積書等）</t>
    <rPh sb="15" eb="17">
      <t>ミツ</t>
    </rPh>
    <rPh sb="17" eb="18">
      <t>ショ</t>
    </rPh>
    <rPh sb="18" eb="19">
      <t>ナド</t>
    </rPh>
    <phoneticPr fontId="2"/>
  </si>
  <si>
    <t>　⑩会社の登記簿謄本（開業届）</t>
    <rPh sb="11" eb="13">
      <t>カイギョウ</t>
    </rPh>
    <rPh sb="13" eb="14">
      <t>トドケ</t>
    </rPh>
    <phoneticPr fontId="2"/>
  </si>
  <si>
    <t>　⑪会社の定款(写し)</t>
    <rPh sb="8" eb="9">
      <t>ウツ</t>
    </rPh>
    <phoneticPr fontId="2"/>
  </si>
  <si>
    <t>　⑫法人税、法人事業税、法人住民税</t>
    <phoneticPr fontId="2"/>
  </si>
  <si>
    <t>　⑬直近1ヶ年の決算書（確定申告書)</t>
    <rPh sb="12" eb="14">
      <t>カクテイ</t>
    </rPh>
    <rPh sb="14" eb="17">
      <t>シンコクショ</t>
    </rPh>
    <phoneticPr fontId="2"/>
  </si>
  <si>
    <t>稼ぐ企業連携支援事業   補助上限900万円　補助率9/10</t>
    <rPh sb="0" eb="1">
      <t>カセ</t>
    </rPh>
    <rPh sb="2" eb="10">
      <t>キギョウレンケイシエンジギョウ</t>
    </rPh>
    <phoneticPr fontId="7"/>
  </si>
  <si>
    <r>
      <t>令和６年度 稼ぐ企業連携支援</t>
    </r>
    <r>
      <rPr>
        <b/>
        <sz val="11"/>
        <rFont val="ＭＳ Ｐゴシック"/>
        <family val="3"/>
        <charset val="128"/>
      </rPr>
      <t>事業　申請書（新規審査用）</t>
    </r>
    <rPh sb="0" eb="2">
      <t>レイワ</t>
    </rPh>
    <rPh sb="3" eb="5">
      <t>ネンド</t>
    </rPh>
    <rPh sb="6" eb="7">
      <t>カセ</t>
    </rPh>
    <rPh sb="8" eb="14">
      <t>キギョウレンケイシエン</t>
    </rPh>
    <rPh sb="21" eb="23">
      <t>シンキ</t>
    </rPh>
    <rPh sb="23" eb="26">
      <t>シンサヨウ</t>
    </rPh>
    <phoneticPr fontId="6"/>
  </si>
  <si>
    <t>稼ぐ企業連携支援事業(補助上限額900万円)</t>
    <rPh sb="0" eb="1">
      <t>カセ</t>
    </rPh>
    <rPh sb="2" eb="8">
      <t>キギョウレンケイシエン</t>
    </rPh>
    <rPh sb="8" eb="10">
      <t>ジギョウ</t>
    </rPh>
    <rPh sb="11" eb="13">
      <t>ホジョ</t>
    </rPh>
    <rPh sb="13" eb="16">
      <t>ジョウゲンガク</t>
    </rPh>
    <rPh sb="19" eb="21">
      <t>マンエン</t>
    </rPh>
    <phoneticPr fontId="6"/>
  </si>
  <si>
    <t>新規（１年目）　　　　　　補助率９／１０</t>
    <rPh sb="0" eb="2">
      <t>シンキ</t>
    </rPh>
    <rPh sb="4" eb="6">
      <t>ネンメ</t>
    </rPh>
    <rPh sb="13" eb="16">
      <t>ホジョリツ</t>
    </rPh>
    <phoneticPr fontId="2"/>
  </si>
  <si>
    <t>新規9/10</t>
    <rPh sb="0" eb="2">
      <t>シンキ</t>
    </rPh>
    <phoneticPr fontId="81"/>
  </si>
  <si>
    <t>1年後</t>
    <rPh sb="1" eb="3">
      <t>ネンゴ</t>
    </rPh>
    <phoneticPr fontId="81"/>
  </si>
  <si>
    <t>2年後</t>
    <rPh sb="1" eb="3">
      <t>ネンゴ</t>
    </rPh>
    <phoneticPr fontId="81"/>
  </si>
  <si>
    <r>
      <t>R6年度(計画</t>
    </r>
    <r>
      <rPr>
        <sz val="11"/>
        <rFont val="ＭＳ Ｐゴシック"/>
        <family val="3"/>
        <charset val="128"/>
      </rPr>
      <t>)</t>
    </r>
    <rPh sb="2" eb="3">
      <t>ネン</t>
    </rPh>
    <rPh sb="3" eb="4">
      <t>ド</t>
    </rPh>
    <rPh sb="5" eb="7">
      <t>ケイカク</t>
    </rPh>
    <phoneticPr fontId="2"/>
  </si>
  <si>
    <t>R8年度(計画)</t>
    <rPh sb="2" eb="4">
      <t>ネンド</t>
    </rPh>
    <rPh sb="5" eb="7">
      <t>ケイカク</t>
    </rPh>
    <phoneticPr fontId="2"/>
  </si>
  <si>
    <t>　計画③</t>
    <phoneticPr fontId="2"/>
  </si>
  <si>
    <t>Ⅰ．概要書１、２を踏まえ、連携体として実施するプロジェクトの内容を具体的に記載してください。（取り組み内容を計画①、計画②、計画③というように記載してください。）
※各計画をどの企業が主体となって実施するのかわかるように記載してください。</t>
    <rPh sb="2" eb="5">
      <t>ガイヨウショ</t>
    </rPh>
    <rPh sb="9" eb="10">
      <t>フ</t>
    </rPh>
    <rPh sb="13" eb="15">
      <t>レンケイ</t>
    </rPh>
    <rPh sb="15" eb="16">
      <t>タイ</t>
    </rPh>
    <rPh sb="19" eb="21">
      <t>ジッシ</t>
    </rPh>
    <rPh sb="30" eb="32">
      <t>ナイヨウ</t>
    </rPh>
    <rPh sb="33" eb="36">
      <t>グタイテキ</t>
    </rPh>
    <rPh sb="37" eb="39">
      <t>キサイ</t>
    </rPh>
    <rPh sb="62" eb="64">
      <t>ケイカク</t>
    </rPh>
    <phoneticPr fontId="2"/>
  </si>
  <si>
    <t>Ⅱ．県内の地域産業･経済に対する域内経済の循環の促進・波及効果、連携意義について
連携体として本プロジェクトを実施することで、地域産業・経済に与える波及効果を記載してください。</t>
    <rPh sb="2" eb="4">
      <t>ケンナイ</t>
    </rPh>
    <rPh sb="5" eb="7">
      <t>チイキ</t>
    </rPh>
    <rPh sb="7" eb="9">
      <t>サンギョウ</t>
    </rPh>
    <rPh sb="10" eb="12">
      <t>ケイザイ</t>
    </rPh>
    <rPh sb="13" eb="14">
      <t>タイ</t>
    </rPh>
    <rPh sb="27" eb="29">
      <t>ハキュウ</t>
    </rPh>
    <rPh sb="29" eb="31">
      <t>コウカ</t>
    </rPh>
    <rPh sb="47" eb="48">
      <t>ホン</t>
    </rPh>
    <rPh sb="55" eb="57">
      <t>ジッシ</t>
    </rPh>
    <rPh sb="71" eb="72">
      <t>アタ</t>
    </rPh>
    <rPh sb="79" eb="81">
      <t>キサイ</t>
    </rPh>
    <phoneticPr fontId="2"/>
  </si>
  <si>
    <t>補助上限額900万円</t>
    <rPh sb="0" eb="2">
      <t>ホジョ</t>
    </rPh>
    <phoneticPr fontId="2"/>
  </si>
  <si>
    <t>1年目（合計額の9/10以内）</t>
    <rPh sb="1" eb="3">
      <t>ネンメ</t>
    </rPh>
    <phoneticPr fontId="2"/>
  </si>
  <si>
    <t>■プロジェクトの流れ（スケジュール）</t>
    <phoneticPr fontId="81"/>
  </si>
  <si>
    <t>■ プロジェクトのポイント（商品・サービスイメージ、販売方法、コスト削減方法、業務効率化方法等を図表等も活用して記載）</t>
    <rPh sb="14" eb="16">
      <t>ショウヒン</t>
    </rPh>
    <rPh sb="26" eb="28">
      <t>ハンバイ</t>
    </rPh>
    <rPh sb="28" eb="30">
      <t>ホウホウ</t>
    </rPh>
    <rPh sb="34" eb="36">
      <t>サクゲン</t>
    </rPh>
    <rPh sb="36" eb="38">
      <t>ホウホウ</t>
    </rPh>
    <rPh sb="39" eb="41">
      <t>ギョウム</t>
    </rPh>
    <rPh sb="41" eb="44">
      <t>コウリツカ</t>
    </rPh>
    <rPh sb="44" eb="46">
      <t>ホウホウ</t>
    </rPh>
    <rPh sb="46" eb="47">
      <t>トウ</t>
    </rPh>
    <rPh sb="48" eb="50">
      <t>ズヒョウ</t>
    </rPh>
    <rPh sb="50" eb="51">
      <t>ナド</t>
    </rPh>
    <rPh sb="52" eb="54">
      <t>カツヨウ</t>
    </rPh>
    <rPh sb="56" eb="58">
      <t>キサイ</t>
    </rPh>
    <phoneticPr fontId="36"/>
  </si>
  <si>
    <t>（連携の意義）
連携体のビジョン</t>
    <rPh sb="1" eb="3">
      <t>レンケイ</t>
    </rPh>
    <rPh sb="4" eb="6">
      <t>イギ</t>
    </rPh>
    <phoneticPr fontId="36"/>
  </si>
  <si>
    <t>連携体のビジョン実現のための課題整理</t>
    <rPh sb="0" eb="3">
      <t>レンケイタイ</t>
    </rPh>
    <rPh sb="8" eb="10">
      <t>ジツゲン</t>
    </rPh>
    <rPh sb="14" eb="16">
      <t>カダイ</t>
    </rPh>
    <rPh sb="16" eb="18">
      <t>セイリ</t>
    </rPh>
    <phoneticPr fontId="36"/>
  </si>
  <si>
    <t>■新規9/10　</t>
    <rPh sb="1" eb="3">
      <t>シンキ</t>
    </rPh>
    <phoneticPr fontId="81"/>
  </si>
  <si>
    <r>
      <rPr>
        <sz val="12"/>
        <color indexed="10"/>
        <rFont val="ＭＳ 明朝"/>
        <family val="1"/>
        <charset val="128"/>
      </rPr>
      <t>　□</t>
    </r>
    <r>
      <rPr>
        <sz val="12"/>
        <color indexed="8"/>
        <rFont val="ＭＳ 明朝"/>
        <family val="1"/>
        <charset val="128"/>
      </rPr>
      <t>　</t>
    </r>
    <r>
      <rPr>
        <b/>
        <u/>
        <sz val="12"/>
        <color rgb="FF000000"/>
        <rFont val="ＭＳ 明朝"/>
        <family val="1"/>
        <charset val="128"/>
      </rPr>
      <t>直近３カ年</t>
    </r>
    <r>
      <rPr>
        <sz val="12"/>
        <color indexed="8"/>
        <rFont val="ＭＳ 明朝"/>
        <family val="1"/>
        <charset val="128"/>
      </rPr>
      <t>の決算書（損益計算書、貸借対照表、販売管理費の内訳、製造原価
　　　　　報告書等、労働生産性を算出するために労務費や人件費の内訳がわかる資料）
　　　※新規に追加となる企業は直近3カ年の決算書の提出が必要。</t>
    </r>
    <phoneticPr fontId="8"/>
  </si>
  <si>
    <r>
      <rPr>
        <sz val="12"/>
        <color indexed="10"/>
        <rFont val="ＭＳ 明朝"/>
        <family val="1"/>
        <charset val="128"/>
      </rPr>
      <t>　□</t>
    </r>
    <r>
      <rPr>
        <sz val="12"/>
        <color indexed="8"/>
        <rFont val="ＭＳ 明朝"/>
        <family val="1"/>
        <charset val="128"/>
      </rPr>
      <t>　</t>
    </r>
    <r>
      <rPr>
        <b/>
        <u/>
        <sz val="12"/>
        <color rgb="FF000000"/>
        <rFont val="ＭＳ 明朝"/>
        <family val="1"/>
        <charset val="128"/>
      </rPr>
      <t>直近３カ年</t>
    </r>
    <r>
      <rPr>
        <sz val="12"/>
        <color indexed="8"/>
        <rFont val="ＭＳ 明朝"/>
        <family val="1"/>
        <charset val="128"/>
      </rPr>
      <t>の確定申告書（損益計算書、貸借対照表、販売管理費の内訳、製造原価
　　　　　報告書等、労働生産性を算出するために労務費や人件費の内訳がわかる資料）</t>
    </r>
    <r>
      <rPr>
        <sz val="12"/>
        <color theme="1"/>
        <rFont val="ＭＳ 明朝"/>
        <family val="1"/>
        <charset val="128"/>
      </rPr>
      <t xml:space="preserve">
　　　※新規に追加となる企業は直近3カ年の申告書の提出が必要。</t>
    </r>
    <rPh sb="9" eb="11">
      <t>カクテイ</t>
    </rPh>
    <rPh sb="11" eb="14">
      <t>シンコクショ</t>
    </rPh>
    <rPh sb="103" eb="106">
      <t>シンコクショ</t>
    </rPh>
    <phoneticPr fontId="8"/>
  </si>
  <si>
    <t>〇〇県</t>
    <rPh sb="2" eb="3">
      <t>ケン</t>
    </rPh>
    <phoneticPr fontId="35"/>
  </si>
  <si>
    <t>所属部署：〇〇部　〇〇課</t>
    <rPh sb="0" eb="2">
      <t>ショゾク</t>
    </rPh>
    <rPh sb="2" eb="4">
      <t>ブショ</t>
    </rPh>
    <rPh sb="7" eb="8">
      <t>ブ</t>
    </rPh>
    <rPh sb="11" eb="12">
      <t>カ</t>
    </rPh>
    <phoneticPr fontId="2"/>
  </si>
  <si>
    <t>氏名：〇〇　〇〇</t>
    <phoneticPr fontId="35"/>
  </si>
  <si>
    <t>メールアドレス：〇△□＠～</t>
    <phoneticPr fontId="2"/>
  </si>
  <si>
    <r>
      <t>上記のとおり企業連携体協定を締結したので、その証拠として本協定書</t>
    </r>
    <r>
      <rPr>
        <b/>
        <sz val="12"/>
        <color rgb="FFFF0000"/>
        <rFont val="ＭＳ 明朝"/>
        <family val="1"/>
        <charset val="128"/>
      </rPr>
      <t>〇</t>
    </r>
    <r>
      <rPr>
        <sz val="12"/>
        <rFont val="ＭＳ 明朝"/>
        <family val="1"/>
        <charset val="128"/>
      </rPr>
      <t>通を作成し、各１通に構成員が記名押印し、各自１通を保有するものとする。なお、１通は沖縄県へ提出するものとする。</t>
    </r>
    <phoneticPr fontId="16"/>
  </si>
  <si>
    <r>
      <rPr>
        <b/>
        <sz val="12"/>
        <color rgb="FFFF0000"/>
        <rFont val="ＭＳ 明朝"/>
        <family val="1"/>
        <charset val="128"/>
      </rPr>
      <t>←「〇」には代表企業＋連携企業数＋県の合計数を記入してください。</t>
    </r>
    <r>
      <rPr>
        <sz val="12"/>
        <color indexed="10"/>
        <rFont val="ＭＳ 明朝"/>
        <family val="1"/>
        <charset val="128"/>
      </rPr>
      <t xml:space="preserve">
　　　</t>
    </r>
    <r>
      <rPr>
        <sz val="10"/>
        <color rgb="FFFF0000"/>
        <rFont val="ＭＳ 明朝"/>
        <family val="1"/>
        <charset val="128"/>
      </rPr>
      <t>※連携企業が１社の場合は、３通になります。</t>
    </r>
    <rPh sb="6" eb="8">
      <t>ダイヒョウ</t>
    </rPh>
    <rPh sb="8" eb="10">
      <t>キギョウ</t>
    </rPh>
    <rPh sb="11" eb="13">
      <t>レンケイ</t>
    </rPh>
    <rPh sb="13" eb="15">
      <t>キギョウ</t>
    </rPh>
    <rPh sb="15" eb="16">
      <t>スウ</t>
    </rPh>
    <rPh sb="17" eb="18">
      <t>ケン</t>
    </rPh>
    <rPh sb="19" eb="22">
      <t>ゴウケイスウ</t>
    </rPh>
    <rPh sb="23" eb="25">
      <t>キニュウ</t>
    </rPh>
    <rPh sb="37" eb="39">
      <t>レンケイ</t>
    </rPh>
    <rPh sb="39" eb="41">
      <t>キギョウ</t>
    </rPh>
    <rPh sb="43" eb="44">
      <t>シャ</t>
    </rPh>
    <rPh sb="45" eb="47">
      <t>バアイ</t>
    </rPh>
    <rPh sb="50" eb="51">
      <t>ツウ</t>
    </rPh>
    <phoneticPr fontId="2"/>
  </si>
  <si>
    <r>
      <t>本連携体の取引金融機関は、</t>
    </r>
    <r>
      <rPr>
        <sz val="12"/>
        <color theme="1"/>
        <rFont val="ＭＳ 明朝"/>
        <family val="1"/>
        <charset val="128"/>
      </rPr>
      <t>〇〇銀行〇〇支店と</t>
    </r>
    <r>
      <rPr>
        <sz val="12"/>
        <rFont val="ＭＳ 明朝"/>
        <family val="1"/>
        <charset val="128"/>
      </rPr>
      <t>し、代表者の名義により設けられた預金口座によって取引を行うものとする。</t>
    </r>
    <phoneticPr fontId="16"/>
  </si>
  <si>
    <t>←連携企業が１社の場合は、「構成員２」全てを削除して下さい。</t>
    <rPh sb="1" eb="3">
      <t>レンケイ</t>
    </rPh>
    <rPh sb="3" eb="5">
      <t>キギョウ</t>
    </rPh>
    <rPh sb="7" eb="8">
      <t>シャ</t>
    </rPh>
    <rPh sb="9" eb="11">
      <t>バアイ</t>
    </rPh>
    <rPh sb="14" eb="16">
      <t>コウセイ</t>
    </rPh>
    <rPh sb="16" eb="17">
      <t>イン</t>
    </rPh>
    <rPh sb="19" eb="20">
      <t>スベ</t>
    </rPh>
    <rPh sb="22" eb="24">
      <t>サクジョ</t>
    </rPh>
    <rPh sb="26" eb="27">
      <t>クダ</t>
    </rPh>
    <phoneticPr fontId="2"/>
  </si>
  <si>
    <t>■連携体のビジョン：</t>
    <rPh sb="1" eb="4">
      <t>レンケイタイ</t>
    </rPh>
    <phoneticPr fontId="81"/>
  </si>
  <si>
    <t>■代表企業の役割：</t>
    <rPh sb="1" eb="3">
      <t>ダイヒョウ</t>
    </rPh>
    <rPh sb="3" eb="5">
      <t>キギョウ</t>
    </rPh>
    <rPh sb="6" eb="8">
      <t>ヤクワリ</t>
    </rPh>
    <phoneticPr fontId="81"/>
  </si>
  <si>
    <t>■連携企業の役割：</t>
    <rPh sb="1" eb="3">
      <t>レンケイ</t>
    </rPh>
    <rPh sb="3" eb="5">
      <t>キギョウ</t>
    </rPh>
    <rPh sb="6" eb="8">
      <t>ヤクワリ</t>
    </rPh>
    <phoneticPr fontId="81"/>
  </si>
  <si>
    <r>
      <rPr>
        <sz val="12"/>
        <color indexed="10"/>
        <rFont val="ＭＳ 明朝"/>
        <family val="1"/>
        <charset val="128"/>
      </rPr>
      <t>　□</t>
    </r>
    <r>
      <rPr>
        <sz val="12"/>
        <color indexed="8"/>
        <rFont val="ＭＳ 明朝"/>
        <family val="1"/>
        <charset val="128"/>
      </rPr>
      <t>　会社の登記簿謄本（履歴事項全部証明書）</t>
    </r>
    <r>
      <rPr>
        <b/>
        <sz val="11"/>
        <color indexed="8"/>
        <rFont val="ＭＳ 明朝"/>
        <family val="1"/>
        <charset val="128"/>
      </rPr>
      <t>※</t>
    </r>
    <r>
      <rPr>
        <b/>
        <sz val="11"/>
        <color theme="1"/>
        <rFont val="ＭＳ 明朝"/>
        <family val="1"/>
        <charset val="128"/>
      </rPr>
      <t>発行日が</t>
    </r>
    <r>
      <rPr>
        <b/>
        <u/>
        <sz val="11"/>
        <color theme="1"/>
        <rFont val="ＭＳ 明朝"/>
        <family val="1"/>
        <charset val="128"/>
      </rPr>
      <t>令和６年4月15日以降</t>
    </r>
    <r>
      <rPr>
        <b/>
        <sz val="11"/>
        <color theme="1"/>
        <rFont val="ＭＳ 明朝"/>
        <family val="1"/>
        <charset val="128"/>
      </rPr>
      <t>のもの</t>
    </r>
    <phoneticPr fontId="8"/>
  </si>
  <si>
    <r>
      <rPr>
        <sz val="12"/>
        <color indexed="10"/>
        <rFont val="ＭＳ 明朝"/>
        <family val="1"/>
        <charset val="128"/>
      </rPr>
      <t>　□</t>
    </r>
    <r>
      <rPr>
        <sz val="12"/>
        <color indexed="8"/>
        <rFont val="ＭＳ 明朝"/>
        <family val="1"/>
        <charset val="128"/>
      </rPr>
      <t>　納税証明書（原本）　</t>
    </r>
    <r>
      <rPr>
        <b/>
        <sz val="11"/>
        <color theme="1"/>
        <rFont val="ＭＳ 明朝"/>
        <family val="1"/>
        <charset val="128"/>
      </rPr>
      <t>※発行日が令和６年4月15日以降のもの</t>
    </r>
    <phoneticPr fontId="8"/>
  </si>
  <si>
    <r>
      <rPr>
        <sz val="12"/>
        <color indexed="10"/>
        <rFont val="ＭＳ 明朝"/>
        <family val="1"/>
        <charset val="128"/>
      </rPr>
      <t>　□</t>
    </r>
    <r>
      <rPr>
        <sz val="12"/>
        <color indexed="8"/>
        <rFont val="ＭＳ 明朝"/>
        <family val="1"/>
        <charset val="128"/>
      </rPr>
      <t>　納税証明書（原本）</t>
    </r>
    <r>
      <rPr>
        <b/>
        <sz val="12"/>
        <color indexed="8"/>
        <rFont val="ＭＳ 明朝"/>
        <family val="1"/>
        <charset val="128"/>
      </rPr>
      <t>　</t>
    </r>
    <r>
      <rPr>
        <b/>
        <sz val="12"/>
        <color theme="1"/>
        <rFont val="ＭＳ 明朝"/>
        <family val="1"/>
        <charset val="128"/>
      </rPr>
      <t>※発行日が</t>
    </r>
    <r>
      <rPr>
        <b/>
        <u/>
        <sz val="12"/>
        <color theme="1"/>
        <rFont val="ＭＳ 明朝"/>
        <family val="1"/>
        <charset val="128"/>
      </rPr>
      <t>令和６年4月15日以降</t>
    </r>
    <r>
      <rPr>
        <b/>
        <sz val="12"/>
        <color theme="1"/>
        <rFont val="ＭＳ 明朝"/>
        <family val="1"/>
        <charset val="128"/>
      </rPr>
      <t>のもの</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</si>
</sst>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42" formatCode="_ &quot;¥&quot;* #,##0_ ;_ &quot;¥&quot;* \-#,##0_ ;_ &quot;¥&quot;* &quot;-&quot;_ ;_ @_ "/>
    <numFmt numFmtId="176" formatCode="0_ "/>
    <numFmt numFmtId="177" formatCode="_ &quot;¥&quot;* #,##0_ ;_ &quot;¥&quot;* \-#,##0_ ;_ &quot;¥&quot;* &quot;-&quot;??_ ;_ @_ "/>
    <numFmt numFmtId="178" formatCode="0_);[Red]\(0\)"/>
    <numFmt numFmtId="179" formatCode="0.0_ "/>
    <numFmt numFmtId="180" formatCode="[$-F800]dddd\,\ mmmm\ dd\,\ yyyy"/>
    <numFmt numFmtId="181" formatCode="[&lt;=999]000;[&lt;=9999]000\-00;000\-0000"/>
    <numFmt numFmtId="182" formatCode="#,##0&quot;千円&quot;"/>
    <numFmt numFmtId="183" formatCode="#,##0_ "/>
  </numFmts>
  <fonts count="12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color indexed="8"/>
      <name val="ＭＳ 明朝"/>
      <family val="1"/>
      <charset val="128"/>
    </font>
    <font>
      <sz val="12"/>
      <color indexed="8"/>
      <name val="ＭＳ Ｐゴシック"/>
      <family val="3"/>
      <charset val="128"/>
    </font>
    <font>
      <sz val="12"/>
      <color indexed="10"/>
      <name val="ＭＳ 明朝"/>
      <family val="1"/>
      <charset val="128"/>
    </font>
    <font>
      <b/>
      <u/>
      <sz val="12"/>
      <color indexed="8"/>
      <name val="ＭＳ 明朝"/>
      <family val="1"/>
      <charset val="128"/>
    </font>
    <font>
      <u/>
      <sz val="12"/>
      <color indexed="8"/>
      <name val="ＭＳ 明朝"/>
      <family val="1"/>
      <charset val="128"/>
    </font>
    <font>
      <sz val="10"/>
      <color indexed="8"/>
      <name val="ＭＳ Ｐ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
      <sz val="13"/>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color indexed="10"/>
      <name val="ＭＳ Ｐゴシック"/>
      <family val="3"/>
      <charset val="128"/>
    </font>
    <font>
      <sz val="9"/>
      <color indexed="8"/>
      <name val="ＭＳ Ｐゴシック"/>
      <family val="3"/>
      <charset val="128"/>
    </font>
    <font>
      <sz val="10"/>
      <color indexed="10"/>
      <name val="ＭＳ Ｐゴシック"/>
      <family val="3"/>
      <charset val="128"/>
    </font>
    <font>
      <sz val="12"/>
      <name val="ＭＳ 明朝"/>
      <family val="1"/>
      <charset val="128"/>
    </font>
    <font>
      <sz val="9"/>
      <color indexed="10"/>
      <name val="ＭＳ Ｐゴシック"/>
      <family val="3"/>
      <charset val="128"/>
    </font>
    <font>
      <sz val="10"/>
      <name val="ＭＳ Ｐゴシック"/>
      <family val="3"/>
      <charset val="128"/>
    </font>
    <font>
      <sz val="6"/>
      <name val="ＭＳ Ｐゴシック"/>
      <family val="3"/>
      <charset val="128"/>
    </font>
    <font>
      <sz val="6"/>
      <name val="游ゴシック"/>
      <family val="3"/>
      <charset val="128"/>
    </font>
    <font>
      <sz val="12"/>
      <name val="ＭＳ Ｐゴシック"/>
      <family val="3"/>
      <charset val="128"/>
    </font>
    <font>
      <b/>
      <sz val="12"/>
      <name val="ＭＳ Ｐゴシック"/>
      <family val="3"/>
      <charset val="128"/>
    </font>
    <font>
      <b/>
      <sz val="16"/>
      <color indexed="8"/>
      <name val="游ゴシック"/>
      <family val="3"/>
      <charset val="128"/>
    </font>
    <font>
      <b/>
      <sz val="14"/>
      <color indexed="9"/>
      <name val="游ゴシック"/>
      <family val="3"/>
      <charset val="128"/>
    </font>
    <font>
      <sz val="11"/>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0"/>
      <color theme="1"/>
      <name val="ＭＳ ゴシック"/>
      <family val="3"/>
      <charset val="128"/>
    </font>
    <font>
      <b/>
      <sz val="18"/>
      <color theme="1"/>
      <name val="ＭＳ 明朝"/>
      <family val="1"/>
      <charset val="128"/>
    </font>
    <font>
      <b/>
      <sz val="10"/>
      <color theme="1"/>
      <name val="ＭＳ 明朝"/>
      <family val="1"/>
      <charset val="128"/>
    </font>
    <font>
      <sz val="12"/>
      <color theme="1"/>
      <name val="ＭＳ 明朝"/>
      <family val="1"/>
      <charset val="128"/>
    </font>
    <font>
      <sz val="12"/>
      <color theme="1"/>
      <name val="ＭＳ Ｐゴシック"/>
      <family val="3"/>
      <charset val="128"/>
    </font>
    <font>
      <b/>
      <sz val="11"/>
      <color theme="1"/>
      <name val="ＭＳ 明朝"/>
      <family val="1"/>
      <charset val="128"/>
    </font>
    <font>
      <sz val="12"/>
      <color rgb="FFFF0000"/>
      <name val="ＭＳ Ｐゴシック"/>
      <family val="3"/>
      <charset val="128"/>
    </font>
    <font>
      <sz val="9"/>
      <color theme="1"/>
      <name val="ＭＳ Ｐゴシック"/>
      <family val="3"/>
      <charset val="128"/>
      <scheme val="minor"/>
    </font>
    <font>
      <b/>
      <sz val="11"/>
      <color rgb="FFFF0000"/>
      <name val="ＭＳ Ｐゴシック"/>
      <family val="3"/>
      <charset val="128"/>
      <scheme val="minor"/>
    </font>
    <font>
      <sz val="12"/>
      <color rgb="FF000000"/>
      <name val="ＭＳ 明朝"/>
      <family val="1"/>
      <charset val="128"/>
    </font>
    <font>
      <sz val="12"/>
      <color rgb="FFFF0000"/>
      <name val="ＭＳ 明朝"/>
      <family val="1"/>
      <charset val="128"/>
    </font>
    <font>
      <b/>
      <sz val="12"/>
      <color rgb="FFFF0000"/>
      <name val="ＭＳ 明朝"/>
      <family val="1"/>
      <charset val="128"/>
    </font>
    <font>
      <sz val="11"/>
      <color theme="1"/>
      <name val="ＭＳ Ｐゴシック"/>
      <family val="3"/>
      <charset val="128"/>
    </font>
    <font>
      <b/>
      <sz val="11"/>
      <color theme="1"/>
      <name val="Corbel"/>
      <family val="2"/>
    </font>
    <font>
      <b/>
      <sz val="1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color theme="1"/>
      <name val="ＭＳ Ｐゴシック"/>
      <family val="3"/>
      <charset val="128"/>
    </font>
    <font>
      <b/>
      <sz val="14"/>
      <color theme="0"/>
      <name val="ＭＳ Ｐゴシック"/>
      <family val="3"/>
      <charset val="128"/>
    </font>
    <font>
      <sz val="8"/>
      <color theme="1"/>
      <name val="ＭＳ Ｐゴシック"/>
      <family val="3"/>
      <charset val="128"/>
    </font>
    <font>
      <b/>
      <sz val="16"/>
      <color theme="1"/>
      <name val="ＭＳ Ｐゴシック"/>
      <family val="3"/>
      <charset val="128"/>
    </font>
    <font>
      <b/>
      <sz val="14"/>
      <color theme="1"/>
      <name val="ＭＳ Ｐゴシック"/>
      <family val="3"/>
      <charset val="128"/>
    </font>
    <font>
      <b/>
      <sz val="16"/>
      <color theme="1"/>
      <name val="Corbel"/>
      <family val="2"/>
    </font>
    <font>
      <b/>
      <sz val="14"/>
      <color theme="0"/>
      <name val="Corbel"/>
      <family val="2"/>
    </font>
    <font>
      <sz val="10"/>
      <color theme="1"/>
      <name val="ＭＳ 明朝"/>
      <family val="1"/>
      <charset val="128"/>
    </font>
    <font>
      <sz val="14"/>
      <name val="ＭＳ Ｐゴシック"/>
      <family val="3"/>
      <charset val="128"/>
    </font>
    <font>
      <sz val="12"/>
      <name val="ＭＳ Ｐゴシック"/>
      <family val="3"/>
      <charset val="128"/>
      <scheme val="minor"/>
    </font>
    <font>
      <sz val="10.5"/>
      <name val="ＭＳ ゴシック"/>
      <family val="3"/>
      <charset val="128"/>
    </font>
    <font>
      <b/>
      <sz val="14"/>
      <name val="ＭＳ Ｐゴシック"/>
      <family val="3"/>
      <charset val="128"/>
      <scheme val="minor"/>
    </font>
    <font>
      <b/>
      <sz val="16"/>
      <name val="ＭＳ Ｐゴシック"/>
      <family val="3"/>
      <charset val="128"/>
      <scheme val="minor"/>
    </font>
    <font>
      <sz val="9"/>
      <name val="ＭＳ Ｐゴシック"/>
      <family val="3"/>
      <charset val="128"/>
    </font>
    <font>
      <sz val="16"/>
      <name val="ＭＳ Ｐゴシック"/>
      <family val="3"/>
      <charset val="128"/>
      <scheme val="minor"/>
    </font>
    <font>
      <sz val="12"/>
      <color theme="1"/>
      <name val="ＭＳ Ｐゴシック"/>
      <family val="1"/>
      <charset val="128"/>
    </font>
    <font>
      <sz val="11"/>
      <color indexed="8"/>
      <name val="ＭＳ Ｐゴシック"/>
      <family val="3"/>
      <charset val="128"/>
      <scheme val="minor"/>
    </font>
    <font>
      <b/>
      <sz val="16"/>
      <color indexed="9"/>
      <name val="ＭＳ Ｐゴシック"/>
      <family val="3"/>
      <charset val="128"/>
    </font>
    <font>
      <sz val="6"/>
      <name val="ＭＳ Ｐゴシック"/>
      <family val="3"/>
      <charset val="128"/>
      <scheme val="minor"/>
    </font>
    <font>
      <sz val="14"/>
      <color indexed="8"/>
      <name val="ＭＳ Ｐゴシック"/>
      <family val="3"/>
      <charset val="128"/>
    </font>
    <font>
      <b/>
      <sz val="10"/>
      <color indexed="10"/>
      <name val="ＭＳ Ｐゴシック"/>
      <family val="3"/>
      <charset val="128"/>
    </font>
    <font>
      <b/>
      <sz val="10"/>
      <color indexed="8"/>
      <name val="ＭＳ Ｐゴシック"/>
      <family val="3"/>
      <charset val="128"/>
    </font>
    <font>
      <sz val="11"/>
      <color rgb="FF00B050"/>
      <name val="ＭＳ Ｐゴシック"/>
      <family val="3"/>
      <charset val="128"/>
      <scheme val="minor"/>
    </font>
    <font>
      <sz val="16"/>
      <name val="ＭＳ Ｐ明朝"/>
      <family val="1"/>
      <charset val="128"/>
    </font>
    <font>
      <b/>
      <sz val="12"/>
      <color indexed="8"/>
      <name val="ＭＳ 明朝"/>
      <family val="1"/>
      <charset val="128"/>
    </font>
    <font>
      <b/>
      <u/>
      <sz val="12"/>
      <color indexed="8"/>
      <name val="ＭＳ Ｐゴシック"/>
      <family val="3"/>
      <charset val="128"/>
    </font>
    <font>
      <sz val="6"/>
      <name val="ＭＳ Ｐゴシック"/>
      <family val="2"/>
      <charset val="128"/>
      <scheme val="minor"/>
    </font>
    <font>
      <sz val="9"/>
      <color indexed="81"/>
      <name val="MS P ゴシック"/>
      <family val="3"/>
      <charset val="128"/>
    </font>
    <font>
      <b/>
      <sz val="12"/>
      <color theme="1"/>
      <name val="ＭＳ Ｐゴシック"/>
      <family val="3"/>
      <charset val="128"/>
    </font>
    <font>
      <b/>
      <sz val="9"/>
      <color indexed="81"/>
      <name val="MS P ゴシック"/>
      <family val="3"/>
      <charset val="128"/>
    </font>
    <font>
      <sz val="9"/>
      <name val="ＭＳ Ｐゴシック"/>
      <family val="3"/>
      <charset val="128"/>
      <scheme val="minor"/>
    </font>
    <font>
      <sz val="8"/>
      <name val="ＭＳ Ｐゴシック"/>
      <family val="3"/>
      <charset val="128"/>
      <scheme val="minor"/>
    </font>
    <font>
      <b/>
      <u/>
      <sz val="12"/>
      <color rgb="FFFF0000"/>
      <name val="ＭＳ 明朝"/>
      <family val="1"/>
      <charset val="128"/>
    </font>
    <font>
      <u/>
      <sz val="12"/>
      <name val="ＭＳ 明朝"/>
      <family val="1"/>
      <charset val="128"/>
    </font>
    <font>
      <b/>
      <u/>
      <sz val="12"/>
      <color rgb="FF000000"/>
      <name val="ＭＳ 明朝"/>
      <family val="1"/>
      <charset val="128"/>
    </font>
    <font>
      <b/>
      <sz val="12"/>
      <color rgb="FF000000"/>
      <name val="ＭＳ 明朝"/>
      <family val="1"/>
      <charset val="128"/>
    </font>
    <font>
      <b/>
      <sz val="12"/>
      <color theme="1"/>
      <name val="ＭＳ 明朝"/>
      <family val="1"/>
      <charset val="128"/>
    </font>
    <font>
      <b/>
      <u/>
      <sz val="12"/>
      <color theme="1"/>
      <name val="ＭＳ 明朝"/>
      <family val="1"/>
      <charset val="128"/>
    </font>
    <font>
      <b/>
      <u/>
      <sz val="11"/>
      <color theme="1"/>
      <name val="ＭＳ 明朝"/>
      <family val="1"/>
      <charset val="128"/>
    </font>
    <font>
      <b/>
      <sz val="11"/>
      <color indexed="8"/>
      <name val="ＭＳ 明朝"/>
      <family val="1"/>
      <charset val="128"/>
    </font>
    <font>
      <b/>
      <u/>
      <sz val="12"/>
      <color rgb="FF000000"/>
      <name val="ＭＳ Ｐゴシック"/>
      <family val="3"/>
      <charset val="128"/>
    </font>
    <font>
      <b/>
      <sz val="14"/>
      <name val="游ゴシック"/>
      <family val="3"/>
      <charset val="128"/>
    </font>
    <font>
      <b/>
      <sz val="14"/>
      <color indexed="9"/>
      <name val="Corbel"/>
      <family val="2"/>
    </font>
    <font>
      <sz val="10"/>
      <color theme="1"/>
      <name val="ＭＳ Ｐゴシック"/>
      <family val="3"/>
      <charset val="128"/>
    </font>
    <font>
      <b/>
      <sz val="11"/>
      <color indexed="81"/>
      <name val="MS P ゴシック"/>
      <family val="3"/>
      <charset val="128"/>
    </font>
    <font>
      <b/>
      <sz val="10"/>
      <color theme="1"/>
      <name val="ＭＳ Ｐゴシック"/>
      <family val="3"/>
      <charset val="128"/>
    </font>
    <font>
      <sz val="14"/>
      <name val="ＭＳ Ｐゴシック"/>
      <family val="3"/>
      <charset val="128"/>
      <scheme val="minor"/>
    </font>
    <font>
      <sz val="20"/>
      <name val="ＭＳ Ｐゴシック"/>
      <family val="3"/>
      <charset val="128"/>
      <scheme val="minor"/>
    </font>
    <font>
      <b/>
      <sz val="10"/>
      <name val="ＭＳ Ｐゴシック"/>
      <family val="3"/>
      <charset val="128"/>
      <scheme val="minor"/>
    </font>
    <font>
      <b/>
      <sz val="11"/>
      <name val="ＭＳ Ｐ明朝"/>
      <family val="1"/>
      <charset val="128"/>
    </font>
    <font>
      <sz val="7"/>
      <name val="ＭＳ Ｐゴシック"/>
      <family val="3"/>
      <charset val="128"/>
      <scheme val="minor"/>
    </font>
    <font>
      <b/>
      <sz val="12"/>
      <color indexed="8"/>
      <name val="ＭＳ Ｐゴシック"/>
      <family val="3"/>
      <charset val="128"/>
    </font>
    <font>
      <b/>
      <sz val="16"/>
      <color theme="0"/>
      <name val="ＭＳ Ｐゴシック"/>
      <family val="3"/>
      <charset val="128"/>
      <scheme val="minor"/>
    </font>
    <font>
      <b/>
      <sz val="14"/>
      <name val="ＭＳ Ｐゴシック"/>
      <family val="3"/>
      <charset val="128"/>
    </font>
    <font>
      <b/>
      <sz val="12"/>
      <name val="ＭＳ Ｐゴシック"/>
      <family val="3"/>
      <charset val="128"/>
      <scheme val="minor"/>
    </font>
    <font>
      <b/>
      <sz val="10"/>
      <color rgb="FFFF0000"/>
      <name val="ＭＳ Ｐゴシック"/>
      <family val="3"/>
      <charset val="128"/>
    </font>
    <font>
      <sz val="12"/>
      <color rgb="FF000000"/>
      <name val="ＭＳ Ｐゴシック"/>
      <family val="3"/>
      <charset val="128"/>
    </font>
    <font>
      <sz val="10"/>
      <color rgb="FFFF0000"/>
      <name val="ＭＳ 明朝"/>
      <family val="1"/>
      <charset val="128"/>
    </font>
  </fonts>
  <fills count="1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99FFCC"/>
        <bgColor indexed="64"/>
      </patternFill>
    </fill>
    <fill>
      <patternFill patternType="solid">
        <fgColor rgb="FFFF0000"/>
        <bgColor indexed="64"/>
      </patternFill>
    </fill>
    <fill>
      <patternFill patternType="solid">
        <fgColor rgb="FFCCFFCC"/>
        <bgColor indexed="64"/>
      </patternFill>
    </fill>
    <fill>
      <patternFill patternType="solid">
        <fgColor theme="0"/>
        <bgColor indexed="64"/>
      </patternFill>
    </fill>
    <fill>
      <patternFill patternType="solid">
        <fgColor rgb="FF0070C0"/>
        <bgColor indexed="64"/>
      </patternFill>
    </fill>
    <fill>
      <patternFill patternType="solid">
        <fgColor rgb="FFFFCCCC"/>
        <bgColor indexed="64"/>
      </patternFill>
    </fill>
    <fill>
      <patternFill patternType="solid">
        <fgColor theme="8" tint="-0.249977111117893"/>
        <bgColor indexed="64"/>
      </patternFill>
    </fill>
    <fill>
      <patternFill patternType="solid">
        <fgColor indexed="10"/>
        <bgColor indexed="64"/>
      </patternFill>
    </fill>
    <fill>
      <patternFill patternType="solid">
        <fgColor theme="8" tint="0.59981078524124887"/>
        <bgColor indexed="64"/>
      </patternFill>
    </fill>
    <fill>
      <patternFill patternType="solid">
        <fgColor indexed="9"/>
        <bgColor indexed="64"/>
      </patternFill>
    </fill>
    <fill>
      <patternFill patternType="solid">
        <fgColor rgb="FFFFFF00"/>
        <bgColor indexed="64"/>
      </patternFill>
    </fill>
  </fills>
  <borders count="206">
    <border>
      <left/>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rgb="FF000000"/>
      </left>
      <right/>
      <top style="double">
        <color indexed="64"/>
      </top>
      <bottom style="thin">
        <color rgb="FF000000"/>
      </bottom>
      <diagonal/>
    </border>
    <border>
      <left style="thin">
        <color rgb="FF000000"/>
      </left>
      <right/>
      <top/>
      <bottom/>
      <diagonal/>
    </border>
    <border>
      <left style="thin">
        <color rgb="FF000000"/>
      </left>
      <right/>
      <top style="thin">
        <color rgb="FF000000"/>
      </top>
      <bottom style="dotted">
        <color indexed="64"/>
      </bottom>
      <diagonal/>
    </border>
    <border>
      <left style="thin">
        <color rgb="FF000000"/>
      </left>
      <right/>
      <top/>
      <bottom style="thin">
        <color rgb="FF000000"/>
      </bottom>
      <diagonal/>
    </border>
    <border>
      <left style="thin">
        <color indexed="64"/>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indexed="64"/>
      </right>
      <top/>
      <bottom style="thin">
        <color indexed="64"/>
      </bottom>
      <diagonal/>
    </border>
    <border>
      <left/>
      <right style="hair">
        <color theme="1" tint="0.499984740745262"/>
      </right>
      <top/>
      <bottom style="thin">
        <color indexed="64"/>
      </bottom>
      <diagonal/>
    </border>
    <border>
      <left style="hair">
        <color theme="1" tint="0.499984740745262"/>
      </left>
      <right/>
      <top/>
      <bottom style="thin">
        <color indexed="64"/>
      </bottom>
      <diagonal/>
    </border>
    <border>
      <left style="hair">
        <color theme="1" tint="0.499984740745262"/>
      </left>
      <right/>
      <top style="dotted">
        <color indexed="64"/>
      </top>
      <bottom style="dotted">
        <color indexed="64"/>
      </bottom>
      <diagonal/>
    </border>
    <border>
      <left style="thin">
        <color indexed="64"/>
      </left>
      <right style="hair">
        <color theme="1" tint="0.499984740745262"/>
      </right>
      <top style="dotted">
        <color indexed="64"/>
      </top>
      <bottom style="dotted">
        <color indexed="64"/>
      </bottom>
      <diagonal/>
    </border>
    <border>
      <left style="hair">
        <color theme="1" tint="0.499984740745262"/>
      </left>
      <right style="hair">
        <color theme="1" tint="0.499984740745262"/>
      </right>
      <top style="dotted">
        <color indexed="64"/>
      </top>
      <bottom style="dotted">
        <color indexed="64"/>
      </bottom>
      <diagonal/>
    </border>
    <border>
      <left style="hair">
        <color theme="1" tint="0.499984740745262"/>
      </left>
      <right style="thin">
        <color indexed="64"/>
      </right>
      <top style="dotted">
        <color indexed="64"/>
      </top>
      <bottom style="dotted">
        <color indexed="64"/>
      </bottom>
      <diagonal/>
    </border>
    <border>
      <left/>
      <right style="hair">
        <color theme="1" tint="0.499984740745262"/>
      </right>
      <top style="dotted">
        <color indexed="64"/>
      </top>
      <bottom style="dotted">
        <color indexed="64"/>
      </bottom>
      <diagonal/>
    </border>
    <border>
      <left style="thin">
        <color indexed="64"/>
      </left>
      <right style="hair">
        <color theme="1" tint="0.499984740745262"/>
      </right>
      <top style="dotted">
        <color indexed="64"/>
      </top>
      <bottom style="thin">
        <color indexed="64"/>
      </bottom>
      <diagonal/>
    </border>
    <border>
      <left style="hair">
        <color theme="1" tint="0.499984740745262"/>
      </left>
      <right style="hair">
        <color theme="1" tint="0.499984740745262"/>
      </right>
      <top style="dotted">
        <color indexed="64"/>
      </top>
      <bottom style="thin">
        <color indexed="64"/>
      </bottom>
      <diagonal/>
    </border>
    <border>
      <left style="hair">
        <color theme="1" tint="0.499984740745262"/>
      </left>
      <right style="thin">
        <color indexed="64"/>
      </right>
      <top style="dotted">
        <color indexed="64"/>
      </top>
      <bottom style="thin">
        <color indexed="64"/>
      </bottom>
      <diagonal/>
    </border>
    <border>
      <left/>
      <right style="hair">
        <color theme="1" tint="0.499984740745262"/>
      </right>
      <top style="dotted">
        <color indexed="64"/>
      </top>
      <bottom style="thin">
        <color indexed="64"/>
      </bottom>
      <diagonal/>
    </border>
    <border>
      <left style="hair">
        <color theme="1" tint="0.499984740745262"/>
      </left>
      <right/>
      <top style="dotted">
        <color indexed="64"/>
      </top>
      <bottom style="thin">
        <color indexed="64"/>
      </bottom>
      <diagonal/>
    </border>
    <border>
      <left style="thin">
        <color indexed="64"/>
      </left>
      <right style="hair">
        <color theme="1" tint="0.499984740745262"/>
      </right>
      <top style="thin">
        <color indexed="64"/>
      </top>
      <bottom style="dotted">
        <color indexed="64"/>
      </bottom>
      <diagonal/>
    </border>
    <border>
      <left style="hair">
        <color theme="1" tint="0.499984740745262"/>
      </left>
      <right style="hair">
        <color theme="1" tint="0.499984740745262"/>
      </right>
      <top style="thin">
        <color indexed="64"/>
      </top>
      <bottom style="dotted">
        <color indexed="64"/>
      </bottom>
      <diagonal/>
    </border>
    <border>
      <left style="hair">
        <color theme="1" tint="0.499984740745262"/>
      </left>
      <right style="thin">
        <color indexed="64"/>
      </right>
      <top style="thin">
        <color indexed="64"/>
      </top>
      <bottom style="dotted">
        <color indexed="64"/>
      </bottom>
      <diagonal/>
    </border>
    <border>
      <left/>
      <right style="hair">
        <color theme="1" tint="0.499984740745262"/>
      </right>
      <top style="thin">
        <color indexed="64"/>
      </top>
      <bottom style="dotted">
        <color indexed="64"/>
      </bottom>
      <diagonal/>
    </border>
    <border>
      <left style="hair">
        <color theme="1" tint="0.499984740745262"/>
      </left>
      <right/>
      <top style="thin">
        <color indexed="64"/>
      </top>
      <bottom style="dotted">
        <color indexed="64"/>
      </bottom>
      <diagonal/>
    </border>
    <border>
      <left style="thin">
        <color indexed="64"/>
      </left>
      <right style="hair">
        <color theme="1" tint="0.499984740745262"/>
      </right>
      <top/>
      <bottom style="dotted">
        <color indexed="64"/>
      </bottom>
      <diagonal/>
    </border>
    <border>
      <left style="hair">
        <color theme="1" tint="0.499984740745262"/>
      </left>
      <right style="hair">
        <color theme="1" tint="0.499984740745262"/>
      </right>
      <top/>
      <bottom style="dotted">
        <color indexed="64"/>
      </bottom>
      <diagonal/>
    </border>
    <border>
      <left style="hair">
        <color theme="1" tint="0.499984740745262"/>
      </left>
      <right style="thin">
        <color indexed="64"/>
      </right>
      <top/>
      <bottom style="dotted">
        <color indexed="64"/>
      </bottom>
      <diagonal/>
    </border>
    <border>
      <left/>
      <right style="hair">
        <color theme="1" tint="0.499984740745262"/>
      </right>
      <top/>
      <bottom style="dotted">
        <color indexed="64"/>
      </bottom>
      <diagonal/>
    </border>
    <border>
      <left style="hair">
        <color theme="1" tint="0.499984740745262"/>
      </left>
      <right/>
      <top/>
      <bottom style="dotted">
        <color indexed="64"/>
      </bottom>
      <diagonal/>
    </border>
    <border>
      <left style="thin">
        <color indexed="64"/>
      </left>
      <right/>
      <top style="thin">
        <color rgb="FF000000"/>
      </top>
      <bottom style="dotted">
        <color indexed="64"/>
      </bottom>
      <diagonal/>
    </border>
    <border>
      <left style="thin">
        <color indexed="64"/>
      </left>
      <right/>
      <top/>
      <bottom style="thin">
        <color rgb="FF000000"/>
      </bottom>
      <diagonal/>
    </border>
    <border>
      <left style="thin">
        <color indexed="64"/>
      </left>
      <right/>
      <top/>
      <bottom style="dotted">
        <color rgb="FF000000"/>
      </bottom>
      <diagonal/>
    </border>
    <border>
      <left style="thin">
        <color indexed="64"/>
      </left>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thin">
        <color indexed="64"/>
      </right>
      <top/>
      <bottom style="dotted">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top style="double">
        <color indexed="64"/>
      </top>
      <bottom style="thin">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style="dotted">
        <color rgb="FF000000"/>
      </top>
      <bottom style="dotted">
        <color rgb="FF000000"/>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dotted">
        <color indexed="64"/>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style="thin">
        <color indexed="64"/>
      </bottom>
      <diagonal/>
    </border>
    <border>
      <left/>
      <right/>
      <top style="hair">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bottom style="medium">
        <color indexed="64"/>
      </bottom>
      <diagonal/>
    </border>
    <border>
      <left/>
      <right style="thin">
        <color indexed="64"/>
      </right>
      <top style="dashed">
        <color indexed="64"/>
      </top>
      <bottom style="thin">
        <color indexed="64"/>
      </bottom>
      <diagonal/>
    </border>
    <border>
      <left style="hair">
        <color theme="1" tint="0.49980162968840602"/>
      </left>
      <right style="hair">
        <color theme="1" tint="0.49980162968840602"/>
      </right>
      <top style="dotted">
        <color indexed="64"/>
      </top>
      <bottom style="dotted">
        <color indexed="64"/>
      </bottom>
      <diagonal/>
    </border>
    <border>
      <left style="hair">
        <color theme="1" tint="0.499984740745262"/>
      </left>
      <right style="thin">
        <color theme="1" tint="0.499984740745262"/>
      </right>
      <top style="dotted">
        <color indexed="64"/>
      </top>
      <bottom style="dotted">
        <color indexed="64"/>
      </bottom>
      <diagonal/>
    </border>
    <border>
      <left style="thin">
        <color indexed="64"/>
      </left>
      <right style="hair">
        <color theme="1" tint="0.49980162968840602"/>
      </right>
      <top style="dotted">
        <color indexed="64"/>
      </top>
      <bottom style="dotted">
        <color indexed="64"/>
      </bottom>
      <diagonal/>
    </border>
    <border>
      <left style="hair">
        <color theme="1" tint="0.49980162968840602"/>
      </left>
      <right style="thin">
        <color indexed="64"/>
      </right>
      <top style="dotted">
        <color indexed="64"/>
      </top>
      <bottom style="dotted">
        <color indexed="64"/>
      </bottom>
      <diagonal/>
    </border>
    <border>
      <left/>
      <right style="hair">
        <color theme="1" tint="0.49980162968840602"/>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theme="1" tint="0.499984740745262"/>
      </right>
      <top style="dotted">
        <color indexed="64"/>
      </top>
      <bottom/>
      <diagonal/>
    </border>
    <border>
      <left style="hair">
        <color theme="1" tint="0.499984740745262"/>
      </left>
      <right style="hair">
        <color theme="1" tint="0.499984740745262"/>
      </right>
      <top style="dotted">
        <color indexed="64"/>
      </top>
      <bottom/>
      <diagonal/>
    </border>
    <border>
      <left style="hair">
        <color theme="1" tint="0.499984740745262"/>
      </left>
      <right style="thin">
        <color indexed="64"/>
      </right>
      <top style="dotted">
        <color indexed="64"/>
      </top>
      <bottom/>
      <diagonal/>
    </border>
    <border>
      <left/>
      <right style="hair">
        <color theme="1" tint="0.499984740745262"/>
      </right>
      <top style="dotted">
        <color indexed="64"/>
      </top>
      <bottom/>
      <diagonal/>
    </border>
    <border>
      <left style="hair">
        <color theme="1" tint="0.499984740745262"/>
      </left>
      <right/>
      <top style="dotted">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medium">
        <color indexed="64"/>
      </top>
      <bottom/>
      <diagonal/>
    </border>
    <border>
      <left style="thin">
        <color rgb="FF000000"/>
      </left>
      <right/>
      <top style="dotted">
        <color rgb="FF000000"/>
      </top>
      <bottom style="double">
        <color indexed="64"/>
      </bottom>
      <diagonal/>
    </border>
    <border>
      <left/>
      <right/>
      <top style="dotted">
        <color rgb="FF000000"/>
      </top>
      <bottom style="double">
        <color indexed="64"/>
      </bottom>
      <diagonal/>
    </border>
    <border>
      <left style="thin">
        <color rgb="FF000000"/>
      </left>
      <right/>
      <top style="dotted">
        <color rgb="FF000000"/>
      </top>
      <bottom/>
      <diagonal/>
    </border>
    <border>
      <left/>
      <right/>
      <top style="dotted">
        <color rgb="FF000000"/>
      </top>
      <bottom/>
      <diagonal/>
    </border>
    <border>
      <left style="thin">
        <color rgb="FF000000"/>
      </left>
      <right style="thin">
        <color indexed="64"/>
      </right>
      <top style="dotted">
        <color rgb="FF000000"/>
      </top>
      <bottom style="double">
        <color indexed="64"/>
      </bottom>
      <diagonal/>
    </border>
    <border>
      <left style="thin">
        <color indexed="64"/>
      </left>
      <right/>
      <top style="dotted">
        <color rgb="FF000000"/>
      </top>
      <bottom/>
      <diagonal/>
    </border>
    <border>
      <left style="thin">
        <color indexed="64"/>
      </left>
      <right style="thin">
        <color indexed="64"/>
      </right>
      <top style="dotted">
        <color rgb="FF000000"/>
      </top>
      <bottom/>
      <diagonal/>
    </border>
    <border>
      <left style="thin">
        <color rgb="FF000000"/>
      </left>
      <right style="thin">
        <color rgb="FF000000"/>
      </right>
      <top style="dotted">
        <color rgb="FF000000"/>
      </top>
      <bottom style="double">
        <color indexed="64"/>
      </bottom>
      <diagonal/>
    </border>
    <border>
      <left style="thin">
        <color indexed="64"/>
      </left>
      <right style="thin">
        <color rgb="FF000000"/>
      </right>
      <top style="dotted">
        <color rgb="FF000000"/>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7">
    <xf numFmtId="0" fontId="0" fillId="0" borderId="0">
      <alignment vertical="center"/>
    </xf>
    <xf numFmtId="38" fontId="41" fillId="0" borderId="0" applyFont="0" applyFill="0" applyBorder="0" applyAlignment="0" applyProtection="0">
      <alignment vertical="center"/>
    </xf>
    <xf numFmtId="38" fontId="18" fillId="0" borderId="0" applyFont="0" applyFill="0" applyBorder="0" applyAlignment="0" applyProtection="0"/>
    <xf numFmtId="0" fontId="18" fillId="0" borderId="0"/>
    <xf numFmtId="0" fontId="79" fillId="0" borderId="0">
      <alignment vertical="center"/>
    </xf>
    <xf numFmtId="38" fontId="79" fillId="0" borderId="0" applyFill="0" applyBorder="0" applyAlignment="0" applyProtection="0">
      <alignment vertical="center"/>
    </xf>
    <xf numFmtId="9" fontId="79" fillId="0" borderId="0" applyFill="0" applyBorder="0" applyAlignment="0" applyProtection="0">
      <alignment vertical="center"/>
    </xf>
  </cellStyleXfs>
  <cellXfs count="1284">
    <xf numFmtId="0" fontId="0" fillId="0" borderId="0" xfId="0">
      <alignment vertical="center"/>
    </xf>
    <xf numFmtId="0" fontId="0" fillId="0" borderId="0" xfId="0" applyProtection="1">
      <alignment vertical="center"/>
      <protection locked="0"/>
    </xf>
    <xf numFmtId="0" fontId="42" fillId="0" borderId="0" xfId="0" applyFont="1" applyProtection="1">
      <alignment vertical="center"/>
      <protection locked="0"/>
    </xf>
    <xf numFmtId="0" fontId="0" fillId="0" borderId="0" xfId="0" applyAlignment="1" applyProtection="1">
      <alignment horizontal="right" vertical="center"/>
      <protection locked="0"/>
    </xf>
    <xf numFmtId="0" fontId="45" fillId="0" borderId="0" xfId="0" applyFont="1" applyAlignment="1" applyProtection="1">
      <alignment horizontal="left" vertical="center"/>
      <protection locked="0"/>
    </xf>
    <xf numFmtId="0" fontId="0" fillId="0" borderId="0" xfId="0" quotePrefix="1" applyProtection="1">
      <alignment vertical="center"/>
      <protection locked="0"/>
    </xf>
    <xf numFmtId="0" fontId="46" fillId="0" borderId="0" xfId="0" applyFont="1" applyAlignment="1" applyProtection="1">
      <alignment horizontal="left" vertical="center"/>
      <protection locked="0"/>
    </xf>
    <xf numFmtId="0" fontId="46" fillId="0" borderId="0" xfId="0" applyFont="1" applyProtection="1">
      <alignment vertical="center"/>
      <protection locked="0"/>
    </xf>
    <xf numFmtId="0" fontId="44" fillId="0" borderId="0" xfId="0" applyFont="1">
      <alignment vertical="center"/>
    </xf>
    <xf numFmtId="0" fontId="48"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horizontal="left" vertical="center" indent="3"/>
    </xf>
    <xf numFmtId="0" fontId="50" fillId="0" borderId="0" xfId="0" applyFont="1" applyAlignment="1">
      <alignment horizontal="left" vertical="center"/>
    </xf>
    <xf numFmtId="0" fontId="51" fillId="0" borderId="109" xfId="0" applyFont="1" applyBorder="1" applyAlignment="1">
      <alignment horizontal="center" vertical="center" wrapText="1"/>
    </xf>
    <xf numFmtId="0" fontId="51" fillId="0" borderId="110" xfId="0" applyFont="1" applyBorder="1" applyAlignment="1">
      <alignment vertical="center" wrapText="1"/>
    </xf>
    <xf numFmtId="0" fontId="51" fillId="0" borderId="0" xfId="0" applyFont="1" applyAlignment="1">
      <alignment vertical="center" wrapText="1"/>
    </xf>
    <xf numFmtId="0" fontId="52" fillId="0" borderId="112" xfId="0" applyFont="1" applyBorder="1" applyAlignment="1">
      <alignment horizontal="center" vertical="center" wrapText="1"/>
    </xf>
    <xf numFmtId="0" fontId="54" fillId="0" borderId="0" xfId="0" applyFont="1" applyProtection="1">
      <alignment vertical="center"/>
      <protection locked="0"/>
    </xf>
    <xf numFmtId="0" fontId="49" fillId="0" borderId="0" xfId="0" applyFont="1">
      <alignment vertical="center"/>
    </xf>
    <xf numFmtId="49" fontId="55" fillId="0" borderId="0" xfId="0" applyNumberFormat="1" applyFont="1" applyAlignment="1">
      <alignment horizontal="center" vertical="center"/>
    </xf>
    <xf numFmtId="49" fontId="55" fillId="0" borderId="0" xfId="0" applyNumberFormat="1" applyFont="1" applyAlignment="1">
      <alignment horizontal="left" vertical="center"/>
    </xf>
    <xf numFmtId="49" fontId="55" fillId="0" borderId="0" xfId="0" applyNumberFormat="1" applyFont="1" applyAlignment="1">
      <alignment horizontal="left" vertical="top"/>
    </xf>
    <xf numFmtId="49" fontId="55" fillId="0" borderId="0" xfId="0" quotePrefix="1" applyNumberFormat="1" applyFont="1" applyAlignment="1">
      <alignment horizontal="left" vertical="center"/>
    </xf>
    <xf numFmtId="0" fontId="56" fillId="0" borderId="0" xfId="0" applyFont="1">
      <alignment vertical="center"/>
    </xf>
    <xf numFmtId="49" fontId="55" fillId="0" borderId="0" xfId="0" applyNumberFormat="1" applyFont="1" applyAlignment="1">
      <alignment horizontal="center" vertical="top"/>
    </xf>
    <xf numFmtId="49" fontId="49" fillId="0" borderId="0" xfId="0" applyNumberFormat="1" applyFont="1" applyAlignment="1">
      <alignment horizontal="left" vertical="top"/>
    </xf>
    <xf numFmtId="49" fontId="49" fillId="0" borderId="0" xfId="0" applyNumberFormat="1" applyFont="1" applyAlignment="1">
      <alignment horizontal="left" vertical="center"/>
    </xf>
    <xf numFmtId="49" fontId="49" fillId="0" borderId="0" xfId="0" applyNumberFormat="1" applyFont="1">
      <alignment vertical="center"/>
    </xf>
    <xf numFmtId="49" fontId="55" fillId="0" borderId="0" xfId="0" applyNumberFormat="1" applyFont="1" applyAlignment="1">
      <alignment horizontal="left" vertical="center" indent="12"/>
    </xf>
    <xf numFmtId="0" fontId="49" fillId="0" borderId="0" xfId="0" applyFont="1" applyAlignment="1">
      <alignment horizontal="right" vertical="center"/>
    </xf>
    <xf numFmtId="49" fontId="55" fillId="0" borderId="0" xfId="0" applyNumberFormat="1" applyFont="1">
      <alignment vertical="center"/>
    </xf>
    <xf numFmtId="0" fontId="57" fillId="0" borderId="0" xfId="0" applyFont="1">
      <alignment vertical="center"/>
    </xf>
    <xf numFmtId="0" fontId="0" fillId="0" borderId="0" xfId="0" applyAlignment="1">
      <alignment horizontal="right" vertical="center"/>
    </xf>
    <xf numFmtId="0" fontId="20" fillId="0" borderId="0" xfId="3" applyFont="1"/>
    <xf numFmtId="0" fontId="22" fillId="0" borderId="0" xfId="3" applyFont="1"/>
    <xf numFmtId="0" fontId="20" fillId="0" borderId="0" xfId="3" applyFont="1" applyAlignment="1">
      <alignment horizontal="center"/>
    </xf>
    <xf numFmtId="0" fontId="20" fillId="0" borderId="0" xfId="3" applyFont="1" applyAlignment="1">
      <alignment vertical="center"/>
    </xf>
    <xf numFmtId="0" fontId="24" fillId="0" borderId="0" xfId="3" applyFont="1" applyAlignment="1">
      <alignment horizontal="left" vertical="center"/>
    </xf>
    <xf numFmtId="0" fontId="24" fillId="0" borderId="0" xfId="3" applyFont="1"/>
    <xf numFmtId="0" fontId="20" fillId="2" borderId="39" xfId="3" applyFont="1" applyFill="1" applyBorder="1" applyAlignment="1">
      <alignment horizontal="center" vertical="center"/>
    </xf>
    <xf numFmtId="0" fontId="27" fillId="2" borderId="113" xfId="3" applyFont="1" applyFill="1" applyBorder="1" applyAlignment="1">
      <alignment horizontal="center" vertical="center"/>
    </xf>
    <xf numFmtId="0" fontId="27" fillId="2" borderId="114" xfId="3" applyFont="1" applyFill="1" applyBorder="1" applyAlignment="1">
      <alignment horizontal="center" vertical="center"/>
    </xf>
    <xf numFmtId="0" fontId="27" fillId="2" borderId="115" xfId="3" applyFont="1" applyFill="1" applyBorder="1" applyAlignment="1">
      <alignment horizontal="center" vertical="center"/>
    </xf>
    <xf numFmtId="0" fontId="27" fillId="2" borderId="116" xfId="3" applyFont="1" applyFill="1" applyBorder="1" applyAlignment="1">
      <alignment horizontal="center" vertical="center"/>
    </xf>
    <xf numFmtId="0" fontId="27" fillId="2" borderId="117" xfId="3" applyFont="1" applyFill="1" applyBorder="1" applyAlignment="1">
      <alignment horizontal="center" vertical="center"/>
    </xf>
    <xf numFmtId="0" fontId="28" fillId="0" borderId="118" xfId="3" applyFont="1" applyBorder="1" applyAlignment="1">
      <alignment vertical="center" shrinkToFit="1"/>
    </xf>
    <xf numFmtId="0" fontId="28" fillId="0" borderId="119" xfId="3" applyFont="1" applyBorder="1" applyAlignment="1">
      <alignment vertical="center" shrinkToFit="1"/>
    </xf>
    <xf numFmtId="0" fontId="28" fillId="0" borderId="120" xfId="3" applyFont="1" applyBorder="1" applyAlignment="1">
      <alignment vertical="center" shrinkToFit="1"/>
    </xf>
    <xf numFmtId="0" fontId="28" fillId="0" borderId="121" xfId="3" applyFont="1" applyBorder="1" applyAlignment="1">
      <alignment vertical="center" shrinkToFit="1"/>
    </xf>
    <xf numFmtId="0" fontId="27" fillId="0" borderId="119" xfId="3" applyFont="1" applyBorder="1" applyAlignment="1">
      <alignment vertical="center"/>
    </xf>
    <xf numFmtId="0" fontId="27" fillId="0" borderId="120" xfId="3" applyFont="1" applyBorder="1" applyAlignment="1">
      <alignment vertical="center"/>
    </xf>
    <xf numFmtId="0" fontId="27" fillId="0" borderId="121" xfId="3" applyFont="1" applyBorder="1" applyAlignment="1">
      <alignment vertical="center"/>
    </xf>
    <xf numFmtId="0" fontId="27" fillId="0" borderId="122" xfId="3" applyFont="1" applyBorder="1" applyAlignment="1">
      <alignment vertical="center"/>
    </xf>
    <xf numFmtId="0" fontId="27" fillId="0" borderId="118" xfId="3" applyFont="1" applyBorder="1" applyAlignment="1">
      <alignment vertical="center"/>
    </xf>
    <xf numFmtId="0" fontId="20" fillId="0" borderId="122" xfId="3" applyFont="1" applyBorder="1" applyAlignment="1">
      <alignment vertical="center"/>
    </xf>
    <xf numFmtId="0" fontId="27" fillId="0" borderId="123" xfId="3" applyFont="1" applyBorder="1" applyAlignment="1">
      <alignment vertical="center"/>
    </xf>
    <xf numFmtId="0" fontId="27" fillId="0" borderId="124" xfId="3" applyFont="1" applyBorder="1" applyAlignment="1">
      <alignment vertical="center"/>
    </xf>
    <xf numFmtId="0" fontId="27" fillId="0" borderId="125" xfId="3" applyFont="1" applyBorder="1" applyAlignment="1">
      <alignment vertical="center"/>
    </xf>
    <xf numFmtId="0" fontId="27" fillId="0" borderId="126" xfId="3" applyFont="1" applyBorder="1" applyAlignment="1">
      <alignment vertical="center"/>
    </xf>
    <xf numFmtId="0" fontId="27" fillId="0" borderId="127" xfId="3" applyFont="1" applyBorder="1" applyAlignment="1">
      <alignment vertical="center"/>
    </xf>
    <xf numFmtId="0" fontId="20" fillId="0" borderId="126" xfId="3" applyFont="1" applyBorder="1" applyAlignment="1">
      <alignment vertical="center"/>
    </xf>
    <xf numFmtId="0" fontId="22" fillId="0" borderId="0" xfId="3" applyFont="1" applyAlignment="1">
      <alignment vertical="center"/>
    </xf>
    <xf numFmtId="49" fontId="20" fillId="0" borderId="41" xfId="3" applyNumberFormat="1" applyFont="1" applyBorder="1" applyAlignment="1">
      <alignment vertical="center" shrinkToFit="1"/>
    </xf>
    <xf numFmtId="49" fontId="20" fillId="0" borderId="44" xfId="3" applyNumberFormat="1" applyFont="1" applyBorder="1" applyAlignment="1">
      <alignment vertical="center" shrinkToFit="1"/>
    </xf>
    <xf numFmtId="38" fontId="20" fillId="0" borderId="41" xfId="1" applyFont="1" applyBorder="1" applyAlignment="1">
      <alignment vertical="center" shrinkToFit="1"/>
    </xf>
    <xf numFmtId="38" fontId="20" fillId="0" borderId="41" xfId="1" applyFont="1" applyBorder="1" applyAlignment="1">
      <alignment vertical="center"/>
    </xf>
    <xf numFmtId="38" fontId="20" fillId="0" borderId="44" xfId="1" applyFont="1" applyBorder="1" applyAlignment="1">
      <alignment vertical="center"/>
    </xf>
    <xf numFmtId="49" fontId="20" fillId="0" borderId="45" xfId="3" applyNumberFormat="1" applyFont="1" applyBorder="1" applyAlignment="1">
      <alignment vertical="center" shrinkToFit="1"/>
    </xf>
    <xf numFmtId="49" fontId="20" fillId="0" borderId="43" xfId="3" applyNumberFormat="1" applyFont="1" applyBorder="1" applyAlignment="1">
      <alignment vertical="center" shrinkToFit="1"/>
    </xf>
    <xf numFmtId="38" fontId="20" fillId="0" borderId="44" xfId="1" applyFont="1" applyBorder="1" applyAlignment="1">
      <alignment vertical="center" shrinkToFit="1"/>
    </xf>
    <xf numFmtId="0" fontId="28" fillId="0" borderId="128" xfId="3" applyFont="1" applyBorder="1" applyAlignment="1">
      <alignment vertical="center" shrinkToFit="1"/>
    </xf>
    <xf numFmtId="0" fontId="28" fillId="0" borderId="129" xfId="3" applyFont="1" applyBorder="1" applyAlignment="1">
      <alignment vertical="center" shrinkToFit="1"/>
    </xf>
    <xf numFmtId="0" fontId="28" fillId="0" borderId="130" xfId="3" applyFont="1" applyBorder="1" applyAlignment="1">
      <alignment vertical="center" shrinkToFit="1"/>
    </xf>
    <xf numFmtId="0" fontId="28" fillId="0" borderId="131" xfId="3" applyFont="1" applyBorder="1" applyAlignment="1">
      <alignment vertical="center" shrinkToFit="1"/>
    </xf>
    <xf numFmtId="0" fontId="28" fillId="0" borderId="132" xfId="3" applyFont="1" applyBorder="1" applyAlignment="1">
      <alignment vertical="center" shrinkToFit="1"/>
    </xf>
    <xf numFmtId="0" fontId="28" fillId="0" borderId="123" xfId="3" applyFont="1" applyBorder="1" applyAlignment="1">
      <alignment vertical="center" shrinkToFit="1"/>
    </xf>
    <xf numFmtId="0" fontId="28" fillId="0" borderId="124" xfId="3" applyFont="1" applyBorder="1" applyAlignment="1">
      <alignment vertical="center" shrinkToFit="1"/>
    </xf>
    <xf numFmtId="0" fontId="28" fillId="0" borderId="125" xfId="3" applyFont="1" applyBorder="1" applyAlignment="1">
      <alignment vertical="center" shrinkToFit="1"/>
    </xf>
    <xf numFmtId="0" fontId="28" fillId="0" borderId="126" xfId="3" applyFont="1" applyBorder="1" applyAlignment="1">
      <alignment vertical="center" shrinkToFit="1"/>
    </xf>
    <xf numFmtId="0" fontId="28" fillId="0" borderId="127" xfId="3" applyFont="1" applyBorder="1" applyAlignment="1">
      <alignment vertical="center" shrinkToFit="1"/>
    </xf>
    <xf numFmtId="0" fontId="28" fillId="0" borderId="133" xfId="3" applyFont="1" applyBorder="1" applyAlignment="1">
      <alignment vertical="center" shrinkToFit="1"/>
    </xf>
    <xf numFmtId="0" fontId="28" fillId="0" borderId="134" xfId="3" applyFont="1" applyBorder="1" applyAlignment="1">
      <alignment vertical="center" shrinkToFit="1"/>
    </xf>
    <xf numFmtId="0" fontId="28" fillId="0" borderId="135" xfId="3" applyFont="1" applyBorder="1" applyAlignment="1">
      <alignment vertical="center" shrinkToFit="1"/>
    </xf>
    <xf numFmtId="0" fontId="28" fillId="0" borderId="136" xfId="3" applyFont="1" applyBorder="1" applyAlignment="1">
      <alignment vertical="center" shrinkToFit="1"/>
    </xf>
    <xf numFmtId="0" fontId="28" fillId="0" borderId="137" xfId="3" applyFont="1" applyBorder="1" applyAlignment="1">
      <alignment vertical="center" shrinkToFit="1"/>
    </xf>
    <xf numFmtId="0" fontId="28" fillId="3" borderId="130" xfId="3" applyFont="1" applyFill="1" applyBorder="1" applyAlignment="1">
      <alignment vertical="center" shrinkToFit="1"/>
    </xf>
    <xf numFmtId="0" fontId="28" fillId="3" borderId="121" xfId="3" applyFont="1" applyFill="1" applyBorder="1" applyAlignment="1">
      <alignment vertical="center" shrinkToFit="1"/>
    </xf>
    <xf numFmtId="0" fontId="28" fillId="3" borderId="125" xfId="3" applyFont="1" applyFill="1" applyBorder="1" applyAlignment="1">
      <alignment vertical="center" shrinkToFit="1"/>
    </xf>
    <xf numFmtId="0" fontId="28" fillId="3" borderId="135" xfId="3" applyFont="1" applyFill="1" applyBorder="1" applyAlignment="1">
      <alignment vertical="center" shrinkToFit="1"/>
    </xf>
    <xf numFmtId="0" fontId="27" fillId="3" borderId="121" xfId="3" applyFont="1" applyFill="1" applyBorder="1" applyAlignment="1">
      <alignment vertical="center"/>
    </xf>
    <xf numFmtId="0" fontId="27" fillId="3" borderId="125" xfId="3" applyFont="1" applyFill="1" applyBorder="1" applyAlignment="1">
      <alignment vertical="center"/>
    </xf>
    <xf numFmtId="0" fontId="0" fillId="0" borderId="0" xfId="0" applyAlignment="1">
      <alignment horizontal="center" vertical="center"/>
    </xf>
    <xf numFmtId="0" fontId="0" fillId="0" borderId="14" xfId="0" applyBorder="1" applyAlignment="1">
      <alignment horizontal="center" vertical="center"/>
    </xf>
    <xf numFmtId="0" fontId="50" fillId="0" borderId="138" xfId="0" applyFont="1" applyBorder="1" applyAlignment="1">
      <alignment horizontal="center" vertical="center" wrapText="1"/>
    </xf>
    <xf numFmtId="0" fontId="52" fillId="0" borderId="139" xfId="0" applyFont="1" applyBorder="1" applyAlignment="1">
      <alignment horizontal="center" vertical="center" wrapText="1"/>
    </xf>
    <xf numFmtId="0" fontId="0" fillId="0" borderId="30" xfId="0" applyBorder="1" applyAlignment="1">
      <alignment horizontal="center" vertical="center" wrapText="1"/>
    </xf>
    <xf numFmtId="0" fontId="0" fillId="0" borderId="47"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shrinkToFit="1"/>
    </xf>
    <xf numFmtId="0" fontId="0" fillId="0" borderId="141" xfId="0" quotePrefix="1" applyBorder="1" applyAlignment="1">
      <alignment horizontal="center" vertical="center"/>
    </xf>
    <xf numFmtId="0" fontId="44" fillId="0" borderId="142" xfId="0" applyFont="1" applyBorder="1" applyAlignment="1">
      <alignment horizontal="center" vertical="center" shrinkToFit="1"/>
    </xf>
    <xf numFmtId="0" fontId="53" fillId="0" borderId="0" xfId="0" applyFont="1">
      <alignment vertical="center"/>
    </xf>
    <xf numFmtId="0" fontId="53" fillId="0" borderId="46" xfId="0" applyFont="1" applyBorder="1" applyAlignment="1">
      <alignment horizontal="center" vertical="center" wrapText="1"/>
    </xf>
    <xf numFmtId="0" fontId="53" fillId="0" borderId="47" xfId="0" applyFont="1" applyBorder="1" applyAlignment="1">
      <alignment horizontal="center" vertical="center"/>
    </xf>
    <xf numFmtId="0" fontId="53" fillId="0" borderId="143" xfId="0" applyFont="1" applyBorder="1" applyAlignment="1">
      <alignment horizontal="center" vertical="center" shrinkToFit="1"/>
    </xf>
    <xf numFmtId="0" fontId="53" fillId="0" borderId="142" xfId="0" applyFont="1" applyBorder="1" applyAlignment="1">
      <alignment horizontal="center" vertical="center" shrinkToFit="1"/>
    </xf>
    <xf numFmtId="0" fontId="53" fillId="0" borderId="142" xfId="0" quotePrefix="1" applyFont="1" applyBorder="1" applyAlignment="1">
      <alignment horizontal="center" vertical="center" shrinkToFit="1"/>
    </xf>
    <xf numFmtId="0" fontId="45" fillId="0" borderId="0" xfId="0" applyFont="1" applyProtection="1">
      <alignment vertical="center"/>
      <protection locked="0"/>
    </xf>
    <xf numFmtId="0" fontId="58" fillId="0" borderId="0" xfId="0" applyFont="1">
      <alignment vertical="center"/>
    </xf>
    <xf numFmtId="0" fontId="58" fillId="0" borderId="0" xfId="0" applyFont="1" applyAlignment="1">
      <alignment horizontal="right" vertical="center"/>
    </xf>
    <xf numFmtId="0" fontId="58" fillId="0" borderId="10" xfId="0" applyFont="1" applyBorder="1">
      <alignment vertical="center"/>
    </xf>
    <xf numFmtId="0" fontId="58" fillId="0" borderId="11" xfId="0" applyFont="1" applyBorder="1">
      <alignment vertical="center"/>
    </xf>
    <xf numFmtId="0" fontId="59" fillId="0" borderId="0" xfId="0" applyFont="1" applyAlignment="1">
      <alignment horizontal="center" vertical="center"/>
    </xf>
    <xf numFmtId="0" fontId="22" fillId="0" borderId="0" xfId="3" applyFont="1" applyAlignment="1">
      <alignment horizontal="center"/>
    </xf>
    <xf numFmtId="0" fontId="61" fillId="0" borderId="0" xfId="0" applyFont="1">
      <alignment vertical="center"/>
    </xf>
    <xf numFmtId="0" fontId="61" fillId="0" borderId="6" xfId="0" applyFont="1" applyBorder="1">
      <alignment vertical="center"/>
    </xf>
    <xf numFmtId="0" fontId="61" fillId="0" borderId="7" xfId="0" applyFont="1" applyBorder="1">
      <alignment vertical="center"/>
    </xf>
    <xf numFmtId="0" fontId="61" fillId="0" borderId="8" xfId="0" applyFont="1" applyBorder="1">
      <alignment vertical="center"/>
    </xf>
    <xf numFmtId="0" fontId="61" fillId="0" borderId="2" xfId="0" applyFont="1" applyBorder="1">
      <alignment vertical="center"/>
    </xf>
    <xf numFmtId="0" fontId="61" fillId="0" borderId="1" xfId="0" applyFont="1" applyBorder="1">
      <alignment vertical="center"/>
    </xf>
    <xf numFmtId="0" fontId="61" fillId="0" borderId="0" xfId="0" applyFont="1" applyAlignment="1">
      <alignment horizontal="left" vertical="top" wrapText="1"/>
    </xf>
    <xf numFmtId="0" fontId="61" fillId="0" borderId="0" xfId="0" applyFont="1" applyAlignment="1">
      <alignment horizontal="right" vertical="center"/>
    </xf>
    <xf numFmtId="0" fontId="61" fillId="0" borderId="0" xfId="0" applyFont="1" applyProtection="1">
      <alignment vertical="center"/>
      <protection locked="0"/>
    </xf>
    <xf numFmtId="38" fontId="27" fillId="0" borderId="40" xfId="2" applyFont="1" applyFill="1" applyBorder="1" applyAlignment="1">
      <alignment vertical="center" shrinkToFit="1"/>
    </xf>
    <xf numFmtId="38" fontId="27" fillId="0" borderId="41" xfId="2" applyFont="1" applyFill="1" applyBorder="1" applyAlignment="1">
      <alignment vertical="center" shrinkToFit="1"/>
    </xf>
    <xf numFmtId="38" fontId="27" fillId="0" borderId="44" xfId="2" applyFont="1" applyFill="1" applyBorder="1" applyAlignment="1">
      <alignment vertical="center" shrinkToFit="1"/>
    </xf>
    <xf numFmtId="38" fontId="27" fillId="0" borderId="45" xfId="2" applyFont="1" applyFill="1" applyBorder="1" applyAlignment="1">
      <alignment vertical="center" shrinkToFit="1"/>
    </xf>
    <xf numFmtId="0" fontId="77" fillId="0" borderId="0" xfId="0" applyFont="1" applyAlignment="1" applyProtection="1">
      <protection locked="0"/>
    </xf>
    <xf numFmtId="0" fontId="75" fillId="0" borderId="0" xfId="0" applyFont="1" applyProtection="1">
      <alignment vertical="center"/>
      <protection locked="0"/>
    </xf>
    <xf numFmtId="0" fontId="61" fillId="0" borderId="3" xfId="0" applyFont="1" applyBorder="1" applyProtection="1">
      <alignment vertical="center"/>
      <protection locked="0"/>
    </xf>
    <xf numFmtId="0" fontId="61" fillId="0" borderId="4" xfId="0" applyFont="1" applyBorder="1" applyProtection="1">
      <alignment vertical="center"/>
      <protection locked="0"/>
    </xf>
    <xf numFmtId="0" fontId="61" fillId="0" borderId="14" xfId="0" applyFont="1" applyBorder="1" applyProtection="1">
      <alignment vertical="center"/>
      <protection locked="0"/>
    </xf>
    <xf numFmtId="0" fontId="61" fillId="0" borderId="5" xfId="0" applyFont="1" applyBorder="1" applyProtection="1">
      <alignment vertical="center"/>
      <protection locked="0"/>
    </xf>
    <xf numFmtId="0" fontId="61" fillId="0" borderId="6" xfId="0" applyFont="1" applyBorder="1" applyProtection="1">
      <alignment vertical="center"/>
      <protection locked="0"/>
    </xf>
    <xf numFmtId="0" fontId="58" fillId="0" borderId="2" xfId="0" applyFont="1" applyBorder="1">
      <alignment vertical="center"/>
    </xf>
    <xf numFmtId="0" fontId="58" fillId="0" borderId="12" xfId="0" applyFont="1" applyBorder="1">
      <alignment vertical="center"/>
    </xf>
    <xf numFmtId="0" fontId="28" fillId="0" borderId="122" xfId="3" applyFont="1" applyBorder="1" applyAlignment="1">
      <alignment vertical="center" shrinkToFit="1"/>
    </xf>
    <xf numFmtId="0" fontId="82" fillId="0" borderId="49" xfId="4" applyFont="1" applyBorder="1">
      <alignment vertical="center"/>
    </xf>
    <xf numFmtId="0" fontId="82" fillId="0" borderId="0" xfId="4" applyFont="1">
      <alignment vertical="center"/>
    </xf>
    <xf numFmtId="0" fontId="14" fillId="0" borderId="0" xfId="4" applyFont="1">
      <alignment vertical="center"/>
    </xf>
    <xf numFmtId="0" fontId="79" fillId="0" borderId="0" xfId="4" applyProtection="1">
      <alignment vertical="center"/>
      <protection locked="0"/>
    </xf>
    <xf numFmtId="38" fontId="79" fillId="0" borderId="0" xfId="5" applyFill="1" applyAlignment="1" applyProtection="1">
      <alignment vertical="center"/>
      <protection locked="0"/>
    </xf>
    <xf numFmtId="0" fontId="10" fillId="0" borderId="0" xfId="4" applyFont="1">
      <alignment vertical="center"/>
    </xf>
    <xf numFmtId="0" fontId="83" fillId="0" borderId="0" xfId="4" applyFont="1">
      <alignment vertical="center"/>
    </xf>
    <xf numFmtId="0" fontId="84" fillId="0" borderId="0" xfId="4" applyFont="1">
      <alignment vertical="center"/>
    </xf>
    <xf numFmtId="0" fontId="79" fillId="0" borderId="0" xfId="4">
      <alignment vertical="center"/>
    </xf>
    <xf numFmtId="38" fontId="79" fillId="0" borderId="0" xfId="5" applyAlignment="1">
      <alignment vertical="center"/>
    </xf>
    <xf numFmtId="182" fontId="79" fillId="0" borderId="69" xfId="4" applyNumberFormat="1" applyBorder="1" applyAlignment="1">
      <alignment horizontal="right" vertical="center" shrinkToFit="1"/>
    </xf>
    <xf numFmtId="182" fontId="79" fillId="0" borderId="150" xfId="4" applyNumberFormat="1" applyBorder="1" applyAlignment="1">
      <alignment horizontal="right" vertical="center" shrinkToFit="1"/>
    </xf>
    <xf numFmtId="0" fontId="79" fillId="0" borderId="0" xfId="4" applyAlignment="1">
      <alignment horizontal="center" vertical="center"/>
    </xf>
    <xf numFmtId="0" fontId="79" fillId="0" borderId="0" xfId="4" applyAlignment="1">
      <alignment horizontal="left" vertical="center" shrinkToFit="1"/>
    </xf>
    <xf numFmtId="0" fontId="79" fillId="0" borderId="0" xfId="4" applyAlignment="1">
      <alignment horizontal="center" vertical="center" shrinkToFit="1"/>
    </xf>
    <xf numFmtId="182" fontId="79" fillId="0" borderId="0" xfId="4" applyNumberFormat="1" applyAlignment="1">
      <alignment horizontal="right" vertical="center"/>
    </xf>
    <xf numFmtId="38" fontId="79" fillId="0" borderId="0" xfId="5" applyFill="1" applyAlignment="1">
      <alignment vertical="center"/>
    </xf>
    <xf numFmtId="0" fontId="85" fillId="0" borderId="0" xfId="4" applyFont="1">
      <alignment vertical="center"/>
    </xf>
    <xf numFmtId="38" fontId="85" fillId="0" borderId="0" xfId="5" applyFont="1" applyAlignment="1">
      <alignment vertical="center"/>
    </xf>
    <xf numFmtId="38" fontId="14" fillId="0" borderId="0" xfId="4" applyNumberFormat="1" applyFont="1">
      <alignment vertical="center"/>
    </xf>
    <xf numFmtId="0" fontId="20" fillId="0" borderId="0" xfId="3" applyFont="1" applyAlignment="1">
      <alignment vertical="center" shrinkToFit="1"/>
    </xf>
    <xf numFmtId="0" fontId="26" fillId="0" borderId="0" xfId="3" applyFont="1" applyAlignment="1">
      <alignment vertical="center" shrinkToFit="1"/>
    </xf>
    <xf numFmtId="0" fontId="86" fillId="0" borderId="0" xfId="0" applyFont="1">
      <alignment vertical="center"/>
    </xf>
    <xf numFmtId="49" fontId="55" fillId="0" borderId="0" xfId="0" applyNumberFormat="1" applyFont="1" applyAlignment="1">
      <alignment horizontal="left" vertical="center" shrinkToFit="1"/>
    </xf>
    <xf numFmtId="0" fontId="79" fillId="0" borderId="63" xfId="4" applyBorder="1" applyAlignment="1">
      <alignment vertical="center" shrinkToFit="1"/>
    </xf>
    <xf numFmtId="0" fontId="91" fillId="0" borderId="0" xfId="0" applyFont="1" applyAlignment="1">
      <alignment horizontal="left" vertical="center"/>
    </xf>
    <xf numFmtId="0" fontId="19" fillId="0" borderId="13" xfId="4" applyFont="1" applyBorder="1" applyAlignment="1" applyProtection="1">
      <alignment horizontal="left" vertical="center" indent="1"/>
      <protection locked="0"/>
    </xf>
    <xf numFmtId="0" fontId="94" fillId="0" borderId="0" xfId="0" applyFont="1" applyProtection="1">
      <alignment vertical="center"/>
      <protection locked="0"/>
    </xf>
    <xf numFmtId="0" fontId="61" fillId="0" borderId="0" xfId="0" applyFont="1" applyAlignment="1" applyProtection="1">
      <protection locked="0"/>
    </xf>
    <xf numFmtId="0" fontId="82" fillId="0" borderId="0" xfId="4" applyFont="1" applyAlignment="1"/>
    <xf numFmtId="49" fontId="32" fillId="0" borderId="0" xfId="0" applyNumberFormat="1" applyFont="1" applyAlignment="1">
      <alignment horizontal="left" vertical="center"/>
    </xf>
    <xf numFmtId="0" fontId="32" fillId="0" borderId="0" xfId="0" applyFont="1">
      <alignment vertical="center"/>
    </xf>
    <xf numFmtId="49" fontId="32" fillId="0" borderId="0" xfId="0" applyNumberFormat="1" applyFont="1" applyAlignment="1">
      <alignment horizontal="left" vertical="center" shrinkToFit="1"/>
    </xf>
    <xf numFmtId="49" fontId="32" fillId="0" borderId="0" xfId="0" applyNumberFormat="1" applyFont="1" applyAlignment="1">
      <alignment horizontal="left" vertical="center" indent="1"/>
    </xf>
    <xf numFmtId="0" fontId="32" fillId="0" borderId="0" xfId="0" applyFont="1" applyAlignment="1">
      <alignment horizontal="right" vertical="center"/>
    </xf>
    <xf numFmtId="0" fontId="32" fillId="0" borderId="0" xfId="0" applyFont="1" applyAlignment="1">
      <alignment horizontal="left" vertical="center"/>
    </xf>
    <xf numFmtId="0" fontId="10" fillId="0" borderId="0" xfId="4" quotePrefix="1" applyFont="1">
      <alignment vertical="center"/>
    </xf>
    <xf numFmtId="0" fontId="18" fillId="0" borderId="0" xfId="0" applyFont="1">
      <alignment vertical="center"/>
    </xf>
    <xf numFmtId="38" fontId="61" fillId="0" borderId="0" xfId="5" applyFont="1" applyBorder="1" applyAlignment="1" applyProtection="1">
      <alignment vertical="center"/>
      <protection locked="0"/>
    </xf>
    <xf numFmtId="38" fontId="61" fillId="0" borderId="0" xfId="5" applyFont="1" applyBorder="1" applyAlignment="1" applyProtection="1">
      <protection locked="0"/>
    </xf>
    <xf numFmtId="0" fontId="56" fillId="0" borderId="0" xfId="0" applyFont="1" applyAlignment="1">
      <alignment horizontal="left" vertical="center" indent="2"/>
    </xf>
    <xf numFmtId="0" fontId="104" fillId="13" borderId="36" xfId="0" applyFont="1" applyFill="1" applyBorder="1" applyAlignment="1">
      <alignment horizontal="left" vertical="top"/>
    </xf>
    <xf numFmtId="0" fontId="105" fillId="13" borderId="13" xfId="0" applyFont="1" applyFill="1" applyBorder="1">
      <alignment vertical="center"/>
    </xf>
    <xf numFmtId="0" fontId="105" fillId="13" borderId="37" xfId="0" applyFont="1" applyFill="1" applyBorder="1">
      <alignment vertical="center"/>
    </xf>
    <xf numFmtId="0" fontId="105" fillId="13" borderId="1" xfId="0" applyFont="1" applyFill="1" applyBorder="1">
      <alignment vertical="center"/>
    </xf>
    <xf numFmtId="0" fontId="105" fillId="13" borderId="0" xfId="0" applyFont="1" applyFill="1">
      <alignment vertical="center"/>
    </xf>
    <xf numFmtId="0" fontId="105" fillId="13" borderId="2" xfId="0" applyFont="1" applyFill="1" applyBorder="1">
      <alignment vertical="center"/>
    </xf>
    <xf numFmtId="0" fontId="105" fillId="13" borderId="10" xfId="0" applyFont="1" applyFill="1" applyBorder="1">
      <alignment vertical="center"/>
    </xf>
    <xf numFmtId="0" fontId="105" fillId="13" borderId="11" xfId="0" applyFont="1" applyFill="1" applyBorder="1">
      <alignment vertical="center"/>
    </xf>
    <xf numFmtId="0" fontId="105" fillId="13" borderId="12" xfId="0" applyFont="1" applyFill="1" applyBorder="1">
      <alignment vertical="center"/>
    </xf>
    <xf numFmtId="0" fontId="28" fillId="0" borderId="177" xfId="3" applyFont="1" applyBorder="1" applyAlignment="1">
      <alignment vertical="center" shrinkToFit="1"/>
    </xf>
    <xf numFmtId="0" fontId="28" fillId="0" borderId="178" xfId="3" applyFont="1" applyBorder="1" applyAlignment="1">
      <alignment vertical="center" shrinkToFit="1"/>
    </xf>
    <xf numFmtId="0" fontId="28" fillId="0" borderId="179" xfId="3" applyFont="1" applyBorder="1" applyAlignment="1">
      <alignment vertical="center" shrinkToFit="1"/>
    </xf>
    <xf numFmtId="0" fontId="28" fillId="0" borderId="180" xfId="3" applyFont="1" applyBorder="1" applyAlignment="1">
      <alignment vertical="center" shrinkToFit="1"/>
    </xf>
    <xf numFmtId="0" fontId="28" fillId="0" borderId="181" xfId="3" applyFont="1" applyBorder="1" applyAlignment="1">
      <alignment vertical="center" shrinkToFit="1"/>
    </xf>
    <xf numFmtId="0" fontId="28" fillId="3" borderId="179" xfId="3" applyFont="1" applyFill="1" applyBorder="1" applyAlignment="1">
      <alignment vertical="center" shrinkToFit="1"/>
    </xf>
    <xf numFmtId="38" fontId="27" fillId="0" borderId="173" xfId="2" applyFont="1" applyFill="1" applyBorder="1" applyAlignment="1">
      <alignment vertical="center" shrinkToFit="1"/>
    </xf>
    <xf numFmtId="49" fontId="20" fillId="0" borderId="40" xfId="3" applyNumberFormat="1" applyFont="1" applyBorder="1" applyAlignment="1">
      <alignment horizontal="center" vertical="center" shrinkToFit="1"/>
    </xf>
    <xf numFmtId="49" fontId="20" fillId="0" borderId="41" xfId="3" applyNumberFormat="1" applyFont="1" applyBorder="1" applyAlignment="1">
      <alignment horizontal="right" vertical="center" shrinkToFit="1"/>
    </xf>
    <xf numFmtId="49" fontId="20" fillId="0" borderId="173" xfId="3" applyNumberFormat="1" applyFont="1" applyBorder="1" applyAlignment="1">
      <alignment horizontal="right" vertical="center" shrinkToFit="1"/>
    </xf>
    <xf numFmtId="49" fontId="20" fillId="0" borderId="40" xfId="3" applyNumberFormat="1" applyFont="1" applyBorder="1" applyAlignment="1">
      <alignment horizontal="right" vertical="center" shrinkToFit="1"/>
    </xf>
    <xf numFmtId="0" fontId="104" fillId="13" borderId="1" xfId="0" applyFont="1" applyFill="1" applyBorder="1" applyAlignment="1">
      <alignment horizontal="left" vertical="top"/>
    </xf>
    <xf numFmtId="0" fontId="24" fillId="0" borderId="15" xfId="3" applyFont="1" applyBorder="1" applyAlignment="1">
      <alignment horizontal="left" vertical="center" shrinkToFit="1"/>
    </xf>
    <xf numFmtId="0" fontId="58" fillId="0" borderId="1" xfId="0" applyFont="1" applyBorder="1">
      <alignment vertical="center"/>
    </xf>
    <xf numFmtId="0" fontId="18" fillId="0" borderId="1" xfId="0" applyFont="1" applyBorder="1">
      <alignment vertical="center"/>
    </xf>
    <xf numFmtId="0" fontId="61" fillId="0" borderId="15" xfId="0" applyFont="1" applyBorder="1" applyAlignment="1">
      <alignment horizontal="center" vertical="center"/>
    </xf>
    <xf numFmtId="0" fontId="61" fillId="0" borderId="14" xfId="0" applyFont="1" applyBorder="1">
      <alignment vertical="center"/>
    </xf>
    <xf numFmtId="0" fontId="61" fillId="0" borderId="0" xfId="0" quotePrefix="1" applyFont="1" applyProtection="1">
      <alignment vertical="center"/>
      <protection locked="0"/>
    </xf>
    <xf numFmtId="0" fontId="61" fillId="0" borderId="0" xfId="0" applyFont="1" applyAlignment="1">
      <alignment vertical="center" shrinkToFit="1"/>
    </xf>
    <xf numFmtId="0" fontId="61" fillId="0" borderId="0" xfId="0" applyFont="1" applyAlignment="1" applyProtection="1">
      <alignment vertical="center" shrinkToFit="1"/>
      <protection locked="0"/>
    </xf>
    <xf numFmtId="0" fontId="74" fillId="0" borderId="0" xfId="0" applyFont="1">
      <alignment vertical="center"/>
    </xf>
    <xf numFmtId="0" fontId="60" fillId="0" borderId="0" xfId="0" applyFont="1" applyProtection="1">
      <alignment vertical="center"/>
      <protection locked="0"/>
    </xf>
    <xf numFmtId="0" fontId="61" fillId="0" borderId="4" xfId="0" applyFont="1" applyBorder="1" applyAlignment="1">
      <alignment vertical="center" shrinkToFit="1"/>
    </xf>
    <xf numFmtId="0" fontId="61" fillId="0" borderId="7" xfId="0" applyFont="1" applyBorder="1" applyAlignment="1">
      <alignment vertical="center" shrinkToFit="1"/>
    </xf>
    <xf numFmtId="0" fontId="61" fillId="0" borderId="0" xfId="0" applyFont="1" applyAlignment="1" applyProtection="1">
      <alignment horizontal="right" vertical="center"/>
      <protection locked="0"/>
    </xf>
    <xf numFmtId="0" fontId="62" fillId="0" borderId="0" xfId="0" applyFont="1" applyProtection="1">
      <alignment vertical="center"/>
      <protection locked="0"/>
    </xf>
    <xf numFmtId="0" fontId="62" fillId="0" borderId="4" xfId="0" applyFont="1" applyBorder="1" applyProtection="1">
      <alignment vertical="center"/>
      <protection locked="0"/>
    </xf>
    <xf numFmtId="0" fontId="62" fillId="0" borderId="7" xfId="0" applyFont="1" applyBorder="1" applyProtection="1">
      <alignment vertical="center"/>
      <protection locked="0"/>
    </xf>
    <xf numFmtId="0" fontId="62" fillId="0" borderId="8" xfId="0" applyFont="1" applyBorder="1" applyProtection="1">
      <alignment vertical="center"/>
      <protection locked="0"/>
    </xf>
    <xf numFmtId="0" fontId="60" fillId="0" borderId="0" xfId="0" applyFont="1">
      <alignment vertical="center"/>
    </xf>
    <xf numFmtId="0" fontId="111" fillId="0" borderId="0" xfId="0" applyFont="1" applyProtection="1">
      <alignment vertical="center"/>
      <protection locked="0"/>
    </xf>
    <xf numFmtId="0" fontId="61" fillId="0" borderId="3" xfId="0" applyFont="1" applyBorder="1">
      <alignment vertical="center"/>
    </xf>
    <xf numFmtId="0" fontId="61" fillId="0" borderId="4" xfId="0" applyFont="1" applyBorder="1">
      <alignment vertical="center"/>
    </xf>
    <xf numFmtId="0" fontId="61" fillId="0" borderId="5" xfId="0" applyFont="1" applyBorder="1">
      <alignment vertical="center"/>
    </xf>
    <xf numFmtId="0" fontId="61" fillId="0" borderId="9" xfId="0" applyFont="1" applyBorder="1">
      <alignment vertical="center"/>
    </xf>
    <xf numFmtId="0" fontId="73" fillId="0" borderId="0" xfId="0" applyFont="1">
      <alignment vertical="center"/>
    </xf>
    <xf numFmtId="0" fontId="61" fillId="0" borderId="1" xfId="0" applyFont="1" applyBorder="1" applyProtection="1">
      <alignment vertical="center"/>
      <protection locked="0"/>
    </xf>
    <xf numFmtId="0" fontId="61" fillId="0" borderId="2" xfId="0" applyFont="1" applyBorder="1" applyProtection="1">
      <alignment vertical="center"/>
      <protection locked="0"/>
    </xf>
    <xf numFmtId="0" fontId="61" fillId="0" borderId="10" xfId="0" applyFont="1" applyBorder="1" applyProtection="1">
      <alignment vertical="center"/>
      <protection locked="0"/>
    </xf>
    <xf numFmtId="0" fontId="61" fillId="0" borderId="11" xfId="0" applyFont="1" applyBorder="1" applyProtection="1">
      <alignment vertical="center"/>
      <protection locked="0"/>
    </xf>
    <xf numFmtId="0" fontId="61" fillId="0" borderId="12" xfId="0" applyFont="1" applyBorder="1" applyProtection="1">
      <alignment vertical="center"/>
      <protection locked="0"/>
    </xf>
    <xf numFmtId="0" fontId="61" fillId="0" borderId="10" xfId="0" applyFont="1" applyBorder="1">
      <alignment vertical="center"/>
    </xf>
    <xf numFmtId="0" fontId="61" fillId="0" borderId="11" xfId="0" applyFont="1" applyBorder="1">
      <alignment vertical="center"/>
    </xf>
    <xf numFmtId="0" fontId="61" fillId="0" borderId="12" xfId="0" applyFont="1" applyBorder="1">
      <alignment vertical="center"/>
    </xf>
    <xf numFmtId="38" fontId="20" fillId="0" borderId="40" xfId="1" applyFont="1" applyBorder="1" applyAlignment="1">
      <alignment vertical="center" shrinkToFit="1"/>
    </xf>
    <xf numFmtId="38" fontId="20" fillId="0" borderId="45" xfId="5" applyFont="1" applyBorder="1" applyAlignment="1">
      <alignment vertical="center" shrinkToFit="1"/>
    </xf>
    <xf numFmtId="38" fontId="20" fillId="0" borderId="41" xfId="5" applyFont="1" applyBorder="1" applyAlignment="1">
      <alignment vertical="center" shrinkToFit="1"/>
    </xf>
    <xf numFmtId="38" fontId="20" fillId="0" borderId="173" xfId="5" applyFont="1" applyBorder="1" applyAlignment="1">
      <alignment vertical="center" shrinkToFit="1"/>
    </xf>
    <xf numFmtId="38" fontId="20" fillId="0" borderId="40" xfId="5" applyFont="1" applyBorder="1" applyAlignment="1">
      <alignment vertical="center" shrinkToFit="1"/>
    </xf>
    <xf numFmtId="0" fontId="28" fillId="0" borderId="168" xfId="3" applyFont="1" applyBorder="1" applyAlignment="1">
      <alignment vertical="center" shrinkToFit="1"/>
    </xf>
    <xf numFmtId="0" fontId="28" fillId="0" borderId="169" xfId="3" applyFont="1" applyBorder="1" applyAlignment="1">
      <alignment vertical="center" shrinkToFit="1"/>
    </xf>
    <xf numFmtId="0" fontId="28" fillId="0" borderId="170" xfId="3" applyFont="1" applyBorder="1" applyAlignment="1">
      <alignment vertical="center" shrinkToFit="1"/>
    </xf>
    <xf numFmtId="0" fontId="28" fillId="0" borderId="171" xfId="3" applyFont="1" applyBorder="1" applyAlignment="1">
      <alignment vertical="center" shrinkToFit="1"/>
    </xf>
    <xf numFmtId="0" fontId="28" fillId="0" borderId="172" xfId="3" applyFont="1" applyBorder="1" applyAlignment="1">
      <alignment vertical="center" shrinkToFit="1"/>
    </xf>
    <xf numFmtId="38" fontId="61" fillId="0" borderId="0" xfId="5" applyFont="1" applyAlignment="1" applyProtection="1">
      <alignment vertical="center"/>
      <protection locked="0"/>
    </xf>
    <xf numFmtId="0" fontId="61" fillId="0" borderId="0" xfId="0" applyFont="1" applyAlignment="1" applyProtection="1">
      <alignment horizontal="right"/>
      <protection locked="0"/>
    </xf>
    <xf numFmtId="0" fontId="94" fillId="0" borderId="0" xfId="0" applyFont="1">
      <alignment vertical="center"/>
    </xf>
    <xf numFmtId="0" fontId="58" fillId="0" borderId="14" xfId="0" applyFont="1" applyBorder="1">
      <alignment vertical="center"/>
    </xf>
    <xf numFmtId="0" fontId="49" fillId="0" borderId="111" xfId="0" applyFont="1" applyBorder="1" applyAlignment="1">
      <alignment horizontal="center" vertical="center" wrapText="1"/>
    </xf>
    <xf numFmtId="0" fontId="0" fillId="0" borderId="191" xfId="0" applyBorder="1" applyAlignment="1">
      <alignment horizontal="center" vertical="center"/>
    </xf>
    <xf numFmtId="0" fontId="53" fillId="0" borderId="192" xfId="0" applyFont="1" applyBorder="1" applyAlignment="1">
      <alignment horizontal="center" vertical="center" shrinkToFit="1"/>
    </xf>
    <xf numFmtId="0" fontId="0" fillId="0" borderId="193" xfId="0" applyBorder="1">
      <alignment vertical="center"/>
    </xf>
    <xf numFmtId="0" fontId="0" fillId="0" borderId="190" xfId="0" applyBorder="1">
      <alignment vertical="center"/>
    </xf>
    <xf numFmtId="0" fontId="0" fillId="0" borderId="194" xfId="0" applyBorder="1">
      <alignment vertical="center"/>
    </xf>
    <xf numFmtId="0" fontId="61" fillId="14" borderId="0" xfId="0" applyFont="1" applyFill="1">
      <alignment vertical="center"/>
    </xf>
    <xf numFmtId="0" fontId="79" fillId="4" borderId="59" xfId="4" applyFill="1" applyBorder="1" applyAlignment="1">
      <alignment horizontal="center" vertical="center" shrinkToFit="1"/>
    </xf>
    <xf numFmtId="0" fontId="79" fillId="4" borderId="55" xfId="4" applyFill="1" applyBorder="1" applyAlignment="1">
      <alignment horizontal="center" vertical="center" shrinkToFit="1"/>
    </xf>
    <xf numFmtId="0" fontId="79" fillId="4" borderId="56" xfId="4" applyFill="1" applyBorder="1" applyAlignment="1">
      <alignment horizontal="center" vertical="center" shrinkToFit="1"/>
    </xf>
    <xf numFmtId="0" fontId="79" fillId="4" borderId="15" xfId="4" applyFill="1" applyBorder="1" applyAlignment="1">
      <alignment horizontal="center" vertical="center" shrinkToFit="1"/>
    </xf>
    <xf numFmtId="0" fontId="18" fillId="7" borderId="0" xfId="4" applyFont="1" applyFill="1" applyAlignment="1">
      <alignment vertical="top" wrapText="1" shrinkToFit="1"/>
    </xf>
    <xf numFmtId="0" fontId="19" fillId="7" borderId="0" xfId="4" applyFont="1" applyFill="1" applyAlignment="1">
      <alignment vertical="top" wrapText="1" shrinkToFit="1"/>
    </xf>
    <xf numFmtId="0" fontId="19" fillId="7" borderId="2" xfId="4" applyFont="1" applyFill="1" applyBorder="1" applyAlignment="1">
      <alignment vertical="top" wrapText="1" shrinkToFit="1"/>
    </xf>
    <xf numFmtId="0" fontId="19" fillId="7" borderId="12" xfId="4" applyFont="1" applyFill="1" applyBorder="1" applyAlignment="1">
      <alignment vertical="top" wrapText="1" shrinkToFit="1"/>
    </xf>
    <xf numFmtId="0" fontId="19" fillId="7" borderId="37" xfId="4" applyFont="1" applyFill="1" applyBorder="1" applyAlignment="1">
      <alignment vertical="top" wrapText="1" shrinkToFit="1"/>
    </xf>
    <xf numFmtId="0" fontId="116" fillId="0" borderId="0" xfId="4" applyFont="1" applyAlignment="1"/>
    <xf numFmtId="0" fontId="37" fillId="7" borderId="11" xfId="4" applyFont="1" applyFill="1" applyBorder="1" applyAlignment="1">
      <alignment horizontal="center" vertical="center" textRotation="255"/>
    </xf>
    <xf numFmtId="0" fontId="37" fillId="7" borderId="48" xfId="4" applyFont="1" applyFill="1" applyBorder="1" applyAlignment="1">
      <alignment vertical="center" wrapText="1"/>
    </xf>
    <xf numFmtId="0" fontId="37" fillId="7" borderId="13" xfId="4" applyFont="1" applyFill="1" applyBorder="1" applyAlignment="1">
      <alignment vertical="center" wrapText="1"/>
    </xf>
    <xf numFmtId="0" fontId="37" fillId="7" borderId="37" xfId="4" applyFont="1" applyFill="1" applyBorder="1" applyAlignment="1">
      <alignment vertical="center" wrapText="1"/>
    </xf>
    <xf numFmtId="0" fontId="37" fillId="7" borderId="14" xfId="4" applyFont="1" applyFill="1" applyBorder="1">
      <alignment vertical="center"/>
    </xf>
    <xf numFmtId="0" fontId="37" fillId="7" borderId="0" xfId="4" applyFont="1" applyFill="1" applyAlignment="1">
      <alignment vertical="center" wrapText="1"/>
    </xf>
    <xf numFmtId="0" fontId="37" fillId="7" borderId="2" xfId="4" applyFont="1" applyFill="1" applyBorder="1" applyAlignment="1">
      <alignment vertical="center" wrapText="1"/>
    </xf>
    <xf numFmtId="0" fontId="37" fillId="7" borderId="1" xfId="4" applyFont="1" applyFill="1" applyBorder="1" applyAlignment="1">
      <alignment horizontal="left" vertical="top" wrapText="1" shrinkToFit="1"/>
    </xf>
    <xf numFmtId="0" fontId="37" fillId="7" borderId="0" xfId="4" applyFont="1" applyFill="1" applyAlignment="1">
      <alignment horizontal="left" vertical="top" wrapText="1" shrinkToFit="1"/>
    </xf>
    <xf numFmtId="0" fontId="38" fillId="7" borderId="14" xfId="4" applyFont="1" applyFill="1" applyBorder="1" applyAlignment="1">
      <alignment horizontal="left" vertical="top" wrapText="1" shrinkToFit="1"/>
    </xf>
    <xf numFmtId="0" fontId="38" fillId="7" borderId="0" xfId="4" applyFont="1" applyFill="1" applyAlignment="1">
      <alignment horizontal="left" vertical="top" wrapText="1" shrinkToFit="1"/>
    </xf>
    <xf numFmtId="0" fontId="38" fillId="7" borderId="2" xfId="4" applyFont="1" applyFill="1" applyBorder="1" applyAlignment="1">
      <alignment horizontal="left" vertical="top" wrapText="1" shrinkToFit="1"/>
    </xf>
    <xf numFmtId="0" fontId="37" fillId="7" borderId="1" xfId="4" applyFont="1" applyFill="1" applyBorder="1" applyAlignment="1">
      <alignment vertical="top" wrapText="1" shrinkToFit="1"/>
    </xf>
    <xf numFmtId="0" fontId="37" fillId="7" borderId="0" xfId="4" applyFont="1" applyFill="1" applyAlignment="1">
      <alignment vertical="top" wrapText="1" shrinkToFit="1"/>
    </xf>
    <xf numFmtId="0" fontId="38" fillId="7" borderId="14" xfId="4" applyFont="1" applyFill="1" applyBorder="1" applyAlignment="1">
      <alignment vertical="top" wrapText="1" shrinkToFit="1"/>
    </xf>
    <xf numFmtId="0" fontId="37" fillId="7" borderId="2" xfId="4" applyFont="1" applyFill="1" applyBorder="1" applyAlignment="1">
      <alignment vertical="top" wrapText="1" shrinkToFit="1"/>
    </xf>
    <xf numFmtId="0" fontId="38" fillId="7" borderId="1" xfId="4" applyFont="1" applyFill="1" applyBorder="1" applyAlignment="1">
      <alignment horizontal="left" vertical="top" wrapText="1" shrinkToFit="1"/>
    </xf>
    <xf numFmtId="0" fontId="38" fillId="7" borderId="1" xfId="4" applyFont="1" applyFill="1" applyBorder="1" applyAlignment="1">
      <alignment vertical="top" wrapText="1" shrinkToFit="1"/>
    </xf>
    <xf numFmtId="0" fontId="38" fillId="7" borderId="0" xfId="4" applyFont="1" applyFill="1" applyAlignment="1">
      <alignment vertical="top" wrapText="1" shrinkToFit="1"/>
    </xf>
    <xf numFmtId="0" fontId="38" fillId="7" borderId="2" xfId="4" applyFont="1" applyFill="1" applyBorder="1" applyAlignment="1">
      <alignment vertical="top" wrapText="1" shrinkToFit="1"/>
    </xf>
    <xf numFmtId="0" fontId="38" fillId="7" borderId="10" xfId="4" applyFont="1" applyFill="1" applyBorder="1" applyAlignment="1">
      <alignment vertical="top" wrapText="1" shrinkToFit="1"/>
    </xf>
    <xf numFmtId="0" fontId="38" fillId="7" borderId="11" xfId="4" applyFont="1" applyFill="1" applyBorder="1" applyAlignment="1">
      <alignment vertical="top" wrapText="1" shrinkToFit="1"/>
    </xf>
    <xf numFmtId="0" fontId="38" fillId="7" borderId="204" xfId="4" applyFont="1" applyFill="1" applyBorder="1" applyAlignment="1">
      <alignment vertical="top" wrapText="1" shrinkToFit="1"/>
    </xf>
    <xf numFmtId="0" fontId="38" fillId="7" borderId="12" xfId="4" applyFont="1" applyFill="1" applyBorder="1" applyAlignment="1">
      <alignment vertical="top" wrapText="1" shrinkToFit="1"/>
    </xf>
    <xf numFmtId="0" fontId="38" fillId="7" borderId="48" xfId="4" applyFont="1" applyFill="1" applyBorder="1" applyAlignment="1">
      <alignment vertical="top" wrapText="1" shrinkToFit="1"/>
    </xf>
    <xf numFmtId="0" fontId="25" fillId="7" borderId="1" xfId="0" applyFont="1" applyFill="1" applyBorder="1" applyAlignment="1">
      <alignment vertical="center" wrapText="1"/>
    </xf>
    <xf numFmtId="0" fontId="25" fillId="7" borderId="0" xfId="0" applyFont="1" applyFill="1" applyAlignment="1">
      <alignment vertical="center" wrapText="1"/>
    </xf>
    <xf numFmtId="0" fontId="25" fillId="7" borderId="2" xfId="0" applyFont="1" applyFill="1" applyBorder="1" applyAlignment="1">
      <alignment vertical="center" wrapText="1"/>
    </xf>
    <xf numFmtId="0" fontId="29" fillId="0" borderId="141" xfId="0" applyFont="1" applyBorder="1" applyAlignment="1">
      <alignment horizontal="center" vertical="center"/>
    </xf>
    <xf numFmtId="0" fontId="37" fillId="7" borderId="11" xfId="4" applyFont="1" applyFill="1" applyBorder="1" applyAlignment="1">
      <alignment vertical="center" wrapText="1"/>
    </xf>
    <xf numFmtId="0" fontId="37" fillId="7" borderId="0" xfId="4" applyFont="1" applyFill="1" applyAlignment="1">
      <alignment horizontal="center" vertical="center" textRotation="255"/>
    </xf>
    <xf numFmtId="0" fontId="37" fillId="0" borderId="0" xfId="4" applyFont="1" applyAlignment="1">
      <alignment vertical="top" shrinkToFit="1"/>
    </xf>
    <xf numFmtId="0" fontId="72" fillId="7" borderId="1" xfId="0" applyFont="1" applyFill="1" applyBorder="1" applyAlignment="1">
      <alignment vertical="center" shrinkToFit="1"/>
    </xf>
    <xf numFmtId="0" fontId="72" fillId="7" borderId="0" xfId="0" applyFont="1" applyFill="1" applyAlignment="1">
      <alignment vertical="center" shrinkToFit="1"/>
    </xf>
    <xf numFmtId="0" fontId="72" fillId="7" borderId="2" xfId="0" applyFont="1" applyFill="1" applyBorder="1" applyAlignment="1">
      <alignment vertical="center" shrinkToFit="1"/>
    </xf>
    <xf numFmtId="0" fontId="61" fillId="4" borderId="55" xfId="4" applyFont="1" applyFill="1" applyBorder="1" applyAlignment="1">
      <alignment vertical="center" shrinkToFit="1"/>
    </xf>
    <xf numFmtId="0" fontId="61" fillId="4" borderId="56" xfId="4" applyFont="1" applyFill="1" applyBorder="1" applyAlignment="1">
      <alignment horizontal="center" vertical="center" wrapText="1"/>
    </xf>
    <xf numFmtId="0" fontId="93" fillId="4" borderId="56" xfId="4" applyFont="1" applyFill="1" applyBorder="1" applyAlignment="1">
      <alignment horizontal="center" vertical="center" wrapText="1"/>
    </xf>
    <xf numFmtId="0" fontId="93" fillId="7" borderId="58" xfId="4" applyFont="1" applyFill="1" applyBorder="1" applyAlignment="1">
      <alignment horizontal="right" vertical="center" wrapText="1"/>
    </xf>
    <xf numFmtId="0" fontId="72" fillId="7" borderId="150" xfId="4" applyFont="1" applyFill="1" applyBorder="1" applyAlignment="1">
      <alignment horizontal="right" vertical="center" wrapText="1"/>
    </xf>
    <xf numFmtId="0" fontId="37" fillId="7" borderId="160" xfId="4" applyFont="1" applyFill="1" applyBorder="1">
      <alignment vertical="center"/>
    </xf>
    <xf numFmtId="0" fontId="19" fillId="7" borderId="0" xfId="4" applyFont="1" applyFill="1" applyAlignment="1" applyProtection="1">
      <alignment horizontal="left" vertical="center" indent="1"/>
      <protection locked="0"/>
    </xf>
    <xf numFmtId="0" fontId="37" fillId="7" borderId="11" xfId="4" applyFont="1" applyFill="1" applyBorder="1" applyAlignment="1" applyProtection="1">
      <alignment horizontal="left" vertical="center"/>
      <protection locked="0"/>
    </xf>
    <xf numFmtId="0" fontId="18" fillId="7" borderId="11" xfId="4" applyFont="1" applyFill="1" applyBorder="1" applyAlignment="1" applyProtection="1">
      <alignment horizontal="left" vertical="center"/>
      <protection locked="0"/>
    </xf>
    <xf numFmtId="38" fontId="34" fillId="7" borderId="11" xfId="5" applyFont="1" applyFill="1" applyBorder="1" applyAlignment="1" applyProtection="1">
      <alignment vertical="center" shrinkToFit="1"/>
    </xf>
    <xf numFmtId="176" fontId="34" fillId="7" borderId="11" xfId="4" applyNumberFormat="1" applyFont="1" applyFill="1" applyBorder="1" applyAlignment="1" applyProtection="1">
      <alignment vertical="center" shrinkToFit="1"/>
      <protection locked="0"/>
    </xf>
    <xf numFmtId="0" fontId="18" fillId="7" borderId="11" xfId="4" applyFont="1" applyFill="1" applyBorder="1" applyAlignment="1" applyProtection="1">
      <alignment horizontal="center" vertical="center" shrinkToFit="1"/>
      <protection locked="0"/>
    </xf>
    <xf numFmtId="38" fontId="18" fillId="7" borderId="11" xfId="5" applyFont="1" applyFill="1" applyBorder="1" applyAlignment="1" applyProtection="1">
      <alignment horizontal="right" vertical="center" shrinkToFit="1"/>
    </xf>
    <xf numFmtId="0" fontId="37" fillId="7" borderId="0" xfId="4" applyFont="1" applyFill="1" applyAlignment="1">
      <alignment vertical="center" shrinkToFit="1"/>
    </xf>
    <xf numFmtId="0" fontId="116" fillId="7" borderId="11" xfId="4" applyFont="1" applyFill="1" applyBorder="1" applyAlignment="1">
      <alignment wrapText="1"/>
    </xf>
    <xf numFmtId="0" fontId="116" fillId="7" borderId="11" xfId="4" applyFont="1" applyFill="1" applyBorder="1" applyAlignment="1"/>
    <xf numFmtId="0" fontId="61" fillId="7" borderId="1" xfId="0" applyFont="1" applyFill="1" applyBorder="1" applyAlignment="1">
      <alignment horizontal="center" vertical="center"/>
    </xf>
    <xf numFmtId="0" fontId="61" fillId="7" borderId="0" xfId="0" applyFont="1" applyFill="1" applyAlignment="1">
      <alignment horizontal="center" vertical="center"/>
    </xf>
    <xf numFmtId="0" fontId="61" fillId="7" borderId="1" xfId="0" applyFont="1" applyFill="1" applyBorder="1">
      <alignment vertical="center"/>
    </xf>
    <xf numFmtId="0" fontId="61" fillId="7" borderId="0" xfId="0" applyFont="1" applyFill="1">
      <alignment vertical="center"/>
    </xf>
    <xf numFmtId="0" fontId="61" fillId="7" borderId="2" xfId="0" applyFont="1" applyFill="1" applyBorder="1">
      <alignment vertical="center"/>
    </xf>
    <xf numFmtId="0" fontId="74" fillId="7" borderId="0" xfId="0" applyFont="1" applyFill="1">
      <alignment vertical="center"/>
    </xf>
    <xf numFmtId="0" fontId="61" fillId="7" borderId="0" xfId="0" quotePrefix="1" applyFont="1" applyFill="1">
      <alignment vertical="center"/>
    </xf>
    <xf numFmtId="38" fontId="61" fillId="7" borderId="0" xfId="5" applyFont="1" applyFill="1" applyBorder="1" applyAlignment="1">
      <alignment vertical="center"/>
    </xf>
    <xf numFmtId="38" fontId="61" fillId="7" borderId="0" xfId="0" applyNumberFormat="1" applyFont="1" applyFill="1">
      <alignment vertical="center"/>
    </xf>
    <xf numFmtId="0" fontId="61" fillId="7" borderId="10" xfId="0" applyFont="1" applyFill="1" applyBorder="1">
      <alignment vertical="center"/>
    </xf>
    <xf numFmtId="0" fontId="61" fillId="7" borderId="11" xfId="0" applyFont="1" applyFill="1" applyBorder="1">
      <alignment vertical="center"/>
    </xf>
    <xf numFmtId="0" fontId="61" fillId="7" borderId="12" xfId="0" applyFont="1" applyFill="1" applyBorder="1">
      <alignment vertical="center"/>
    </xf>
    <xf numFmtId="0" fontId="62" fillId="7" borderId="36" xfId="0" applyFont="1" applyFill="1" applyBorder="1">
      <alignment vertical="center"/>
    </xf>
    <xf numFmtId="0" fontId="62" fillId="7" borderId="13" xfId="0" applyFont="1" applyFill="1" applyBorder="1">
      <alignment vertical="center"/>
    </xf>
    <xf numFmtId="0" fontId="93" fillId="7" borderId="13" xfId="0" applyFont="1" applyFill="1" applyBorder="1">
      <alignment vertical="center"/>
    </xf>
    <xf numFmtId="0" fontId="61" fillId="7" borderId="13" xfId="0" applyFont="1" applyFill="1" applyBorder="1">
      <alignment vertical="center"/>
    </xf>
    <xf numFmtId="38" fontId="61" fillId="7" borderId="13" xfId="1" applyFont="1" applyFill="1" applyBorder="1" applyAlignment="1">
      <alignment vertical="center"/>
    </xf>
    <xf numFmtId="38" fontId="61" fillId="7" borderId="37" xfId="1" applyFont="1" applyFill="1" applyBorder="1" applyAlignment="1">
      <alignment vertical="center"/>
    </xf>
    <xf numFmtId="0" fontId="77" fillId="7" borderId="0" xfId="0" applyFont="1" applyFill="1" applyAlignment="1"/>
    <xf numFmtId="0" fontId="75" fillId="7" borderId="0" xfId="0" applyFont="1" applyFill="1">
      <alignment vertical="center"/>
    </xf>
    <xf numFmtId="0" fontId="61" fillId="7" borderId="0" xfId="0" applyFont="1" applyFill="1" applyAlignment="1">
      <alignment horizontal="right" vertical="center"/>
    </xf>
    <xf numFmtId="0" fontId="61" fillId="7" borderId="11" xfId="0" applyFont="1" applyFill="1" applyBorder="1" applyAlignment="1">
      <alignment horizontal="right" vertical="center"/>
    </xf>
    <xf numFmtId="0" fontId="118" fillId="0" borderId="0" xfId="4" applyFont="1">
      <alignment vertical="center"/>
    </xf>
    <xf numFmtId="0" fontId="61" fillId="7" borderId="16" xfId="0" applyFont="1" applyFill="1" applyBorder="1" applyAlignment="1">
      <alignment horizontal="center" vertical="center"/>
    </xf>
    <xf numFmtId="0" fontId="61" fillId="7" borderId="19" xfId="0" applyFont="1" applyFill="1" applyBorder="1">
      <alignment vertical="center"/>
    </xf>
    <xf numFmtId="0" fontId="61" fillId="7" borderId="17" xfId="0" applyFont="1" applyFill="1" applyBorder="1">
      <alignment vertical="center"/>
    </xf>
    <xf numFmtId="0" fontId="61" fillId="7" borderId="18" xfId="0" applyFont="1" applyFill="1" applyBorder="1">
      <alignment vertical="center"/>
    </xf>
    <xf numFmtId="0" fontId="61" fillId="7" borderId="17" xfId="0" quotePrefix="1" applyFont="1" applyFill="1" applyBorder="1">
      <alignment vertical="center"/>
    </xf>
    <xf numFmtId="0" fontId="61" fillId="7" borderId="20" xfId="0" applyFont="1" applyFill="1" applyBorder="1">
      <alignment vertical="center"/>
    </xf>
    <xf numFmtId="0" fontId="61" fillId="7" borderId="6" xfId="0" applyFont="1" applyFill="1" applyBorder="1">
      <alignment vertical="center"/>
    </xf>
    <xf numFmtId="0" fontId="61" fillId="7" borderId="21" xfId="0" applyFont="1" applyFill="1" applyBorder="1">
      <alignment vertical="center"/>
    </xf>
    <xf numFmtId="0" fontId="61" fillId="7" borderId="7" xfId="0" applyFont="1" applyFill="1" applyBorder="1">
      <alignment vertical="center"/>
    </xf>
    <xf numFmtId="0" fontId="61" fillId="7" borderId="22" xfId="0" applyFont="1" applyFill="1" applyBorder="1">
      <alignment vertical="center"/>
    </xf>
    <xf numFmtId="0" fontId="61" fillId="7" borderId="23" xfId="0" applyFont="1" applyFill="1" applyBorder="1">
      <alignment vertical="center"/>
    </xf>
    <xf numFmtId="0" fontId="61" fillId="7" borderId="24" xfId="0" applyFont="1" applyFill="1" applyBorder="1">
      <alignment vertical="center"/>
    </xf>
    <xf numFmtId="0" fontId="61" fillId="7" borderId="8" xfId="0" applyFont="1" applyFill="1" applyBorder="1">
      <alignment vertical="center"/>
    </xf>
    <xf numFmtId="0" fontId="61" fillId="7" borderId="27" xfId="0" applyFont="1" applyFill="1" applyBorder="1">
      <alignment vertical="center"/>
    </xf>
    <xf numFmtId="0" fontId="61" fillId="7" borderId="28" xfId="0" applyFont="1" applyFill="1" applyBorder="1">
      <alignment vertical="center"/>
    </xf>
    <xf numFmtId="0" fontId="61" fillId="7" borderId="25" xfId="0" applyFont="1" applyFill="1" applyBorder="1">
      <alignment vertical="center"/>
    </xf>
    <xf numFmtId="0" fontId="61" fillId="7" borderId="26" xfId="0" applyFont="1" applyFill="1" applyBorder="1">
      <alignment vertical="center"/>
    </xf>
    <xf numFmtId="0" fontId="61" fillId="7" borderId="29" xfId="0" applyFont="1" applyFill="1" applyBorder="1">
      <alignment vertical="center"/>
    </xf>
    <xf numFmtId="0" fontId="61" fillId="7" borderId="30" xfId="0" applyFont="1" applyFill="1" applyBorder="1">
      <alignment vertical="center"/>
    </xf>
    <xf numFmtId="0" fontId="61" fillId="7" borderId="31" xfId="0" applyFont="1" applyFill="1" applyBorder="1">
      <alignment vertical="center"/>
    </xf>
    <xf numFmtId="0" fontId="73" fillId="7" borderId="32" xfId="0" applyFont="1" applyFill="1" applyBorder="1">
      <alignment vertical="center"/>
    </xf>
    <xf numFmtId="0" fontId="61" fillId="0" borderId="13" xfId="0" applyFont="1" applyBorder="1" applyProtection="1">
      <alignment vertical="center"/>
      <protection locked="0"/>
    </xf>
    <xf numFmtId="0" fontId="28" fillId="3" borderId="128" xfId="3" applyFont="1" applyFill="1" applyBorder="1" applyAlignment="1">
      <alignment vertical="center" shrinkToFit="1"/>
    </xf>
    <xf numFmtId="0" fontId="28" fillId="3" borderId="129" xfId="3" applyFont="1" applyFill="1" applyBorder="1" applyAlignment="1">
      <alignment vertical="center" shrinkToFit="1"/>
    </xf>
    <xf numFmtId="0" fontId="28" fillId="3" borderId="119" xfId="3" applyFont="1" applyFill="1" applyBorder="1" applyAlignment="1">
      <alignment vertical="center" shrinkToFit="1"/>
    </xf>
    <xf numFmtId="0" fontId="28" fillId="3" borderId="120" xfId="3" applyFont="1" applyFill="1" applyBorder="1" applyAlignment="1">
      <alignment vertical="center" shrinkToFit="1"/>
    </xf>
    <xf numFmtId="0" fontId="28" fillId="3" borderId="123" xfId="3" applyFont="1" applyFill="1" applyBorder="1" applyAlignment="1">
      <alignment vertical="center" shrinkToFit="1"/>
    </xf>
    <xf numFmtId="0" fontId="28" fillId="3" borderId="124" xfId="3" applyFont="1" applyFill="1" applyBorder="1" applyAlignment="1">
      <alignment vertical="center" shrinkToFit="1"/>
    </xf>
    <xf numFmtId="0" fontId="28" fillId="3" borderId="133" xfId="3" applyFont="1" applyFill="1" applyBorder="1" applyAlignment="1">
      <alignment vertical="center" shrinkToFit="1"/>
    </xf>
    <xf numFmtId="0" fontId="28" fillId="3" borderId="134" xfId="3" applyFont="1" applyFill="1" applyBorder="1" applyAlignment="1">
      <alignment vertical="center" shrinkToFit="1"/>
    </xf>
    <xf numFmtId="0" fontId="28" fillId="3" borderId="177" xfId="3" applyFont="1" applyFill="1" applyBorder="1" applyAlignment="1">
      <alignment vertical="center" shrinkToFit="1"/>
    </xf>
    <xf numFmtId="0" fontId="28" fillId="3" borderId="178" xfId="3" applyFont="1" applyFill="1" applyBorder="1" applyAlignment="1">
      <alignment vertical="center" shrinkToFit="1"/>
    </xf>
    <xf numFmtId="0" fontId="28" fillId="3" borderId="168" xfId="3" applyFont="1" applyFill="1" applyBorder="1" applyAlignment="1">
      <alignment vertical="center" shrinkToFit="1"/>
    </xf>
    <xf numFmtId="0" fontId="27" fillId="3" borderId="119" xfId="3" applyFont="1" applyFill="1" applyBorder="1" applyAlignment="1">
      <alignment vertical="center"/>
    </xf>
    <xf numFmtId="0" fontId="27" fillId="3" borderId="120" xfId="3" applyFont="1" applyFill="1" applyBorder="1" applyAlignment="1">
      <alignment vertical="center"/>
    </xf>
    <xf numFmtId="0" fontId="27" fillId="3" borderId="123" xfId="3" applyFont="1" applyFill="1" applyBorder="1" applyAlignment="1">
      <alignment vertical="center"/>
    </xf>
    <xf numFmtId="0" fontId="27" fillId="3" borderId="124" xfId="3" applyFont="1" applyFill="1" applyBorder="1" applyAlignment="1">
      <alignment vertical="center"/>
    </xf>
    <xf numFmtId="0" fontId="37" fillId="7" borderId="14" xfId="4" applyFont="1" applyFill="1" applyBorder="1" applyAlignment="1">
      <alignment vertical="center" shrinkToFit="1"/>
    </xf>
    <xf numFmtId="0" fontId="37" fillId="7" borderId="2" xfId="4" applyFont="1" applyFill="1" applyBorder="1" applyAlignment="1">
      <alignment vertical="center" shrinkToFit="1"/>
    </xf>
    <xf numFmtId="0" fontId="37" fillId="7" borderId="204" xfId="4" applyFont="1" applyFill="1" applyBorder="1" applyAlignment="1">
      <alignment vertical="center" shrinkToFit="1"/>
    </xf>
    <xf numFmtId="0" fontId="37" fillId="7" borderId="11" xfId="4" applyFont="1" applyFill="1" applyBorder="1" applyAlignment="1">
      <alignment vertical="center" shrinkToFit="1"/>
    </xf>
    <xf numFmtId="0" fontId="37" fillId="7" borderId="12" xfId="4" applyFont="1" applyFill="1" applyBorder="1" applyAlignment="1">
      <alignment vertical="center" shrinkToFit="1"/>
    </xf>
    <xf numFmtId="0" fontId="70" fillId="0" borderId="14" xfId="0" applyFont="1" applyBorder="1" applyAlignment="1">
      <alignment horizontal="left" vertical="top" wrapText="1"/>
    </xf>
    <xf numFmtId="0" fontId="70" fillId="0" borderId="0" xfId="0" applyFont="1" applyAlignment="1">
      <alignment horizontal="left" vertical="top" wrapText="1"/>
    </xf>
    <xf numFmtId="0" fontId="70" fillId="0" borderId="8" xfId="0" applyFont="1" applyBorder="1" applyAlignment="1">
      <alignment horizontal="left" vertical="top" wrapText="1"/>
    </xf>
    <xf numFmtId="0" fontId="70" fillId="0" borderId="5" xfId="0" applyFont="1" applyBorder="1" applyAlignment="1">
      <alignment horizontal="left" vertical="top" wrapText="1"/>
    </xf>
    <xf numFmtId="0" fontId="70" fillId="0" borderId="6" xfId="0" applyFont="1" applyBorder="1" applyAlignment="1">
      <alignment horizontal="left" vertical="top" wrapText="1"/>
    </xf>
    <xf numFmtId="0" fontId="70" fillId="0" borderId="9" xfId="0" applyFont="1" applyBorder="1" applyAlignment="1">
      <alignment horizontal="left" vertical="top" wrapText="1"/>
    </xf>
    <xf numFmtId="0" fontId="47" fillId="0" borderId="0" xfId="0" applyFont="1" applyAlignment="1">
      <alignment horizontal="center" vertical="center"/>
    </xf>
    <xf numFmtId="0" fontId="0" fillId="0" borderId="28" xfId="0" applyBorder="1" applyAlignment="1">
      <alignment vertical="center" shrinkToFit="1"/>
    </xf>
    <xf numFmtId="0" fontId="49" fillId="0" borderId="144" xfId="0" applyFont="1" applyBorder="1" applyAlignment="1">
      <alignment vertical="center" wrapText="1"/>
    </xf>
    <xf numFmtId="0" fontId="49" fillId="0" borderId="145" xfId="0" applyFont="1" applyBorder="1" applyAlignment="1">
      <alignment vertical="center" wrapText="1"/>
    </xf>
    <xf numFmtId="0" fontId="99" fillId="0" borderId="144" xfId="0" applyFont="1" applyBorder="1" applyAlignment="1">
      <alignment vertical="center" wrapText="1"/>
    </xf>
    <xf numFmtId="0" fontId="99" fillId="0" borderId="145" xfId="0" applyFont="1" applyBorder="1" applyAlignment="1">
      <alignment vertical="center" wrapText="1"/>
    </xf>
    <xf numFmtId="0" fontId="49" fillId="0" borderId="144" xfId="0" applyFont="1" applyBorder="1" applyAlignment="1">
      <alignment horizontal="left" vertical="center" wrapText="1"/>
    </xf>
    <xf numFmtId="0" fontId="49" fillId="0" borderId="145" xfId="0" applyFont="1" applyBorder="1" applyAlignment="1">
      <alignment horizontal="left" vertical="center" wrapText="1"/>
    </xf>
    <xf numFmtId="0" fontId="56" fillId="0" borderId="144" xfId="0" applyFont="1" applyBorder="1" applyAlignment="1">
      <alignment horizontal="left" vertical="center" wrapText="1"/>
    </xf>
    <xf numFmtId="0" fontId="56" fillId="0" borderId="145" xfId="0" applyFont="1" applyBorder="1" applyAlignment="1">
      <alignment horizontal="left" vertical="center" wrapText="1"/>
    </xf>
    <xf numFmtId="0" fontId="51" fillId="0" borderId="146" xfId="0" applyFont="1" applyBorder="1" applyAlignment="1">
      <alignment vertical="center" wrapText="1"/>
    </xf>
    <xf numFmtId="0" fontId="49" fillId="0" borderId="147" xfId="0" applyFont="1" applyBorder="1" applyAlignment="1">
      <alignment horizontal="left" vertical="center" wrapText="1"/>
    </xf>
    <xf numFmtId="0" fontId="50" fillId="0" borderId="148" xfId="0" applyFont="1" applyBorder="1" applyAlignment="1">
      <alignment horizontal="left" vertical="center" wrapText="1"/>
    </xf>
    <xf numFmtId="0" fontId="99" fillId="0" borderId="144" xfId="0" applyFont="1" applyBorder="1" applyAlignment="1">
      <alignment horizontal="left" vertical="center" wrapText="1"/>
    </xf>
    <xf numFmtId="0" fontId="99" fillId="0" borderId="145" xfId="0" applyFont="1" applyBorder="1" applyAlignment="1">
      <alignment horizontal="left" vertical="center" wrapText="1"/>
    </xf>
    <xf numFmtId="0" fontId="50" fillId="0" borderId="145" xfId="0" applyFont="1" applyBorder="1" applyAlignment="1">
      <alignment horizontal="left" vertical="center" wrapText="1"/>
    </xf>
    <xf numFmtId="0" fontId="49" fillId="0" borderId="144" xfId="0" applyFont="1" applyBorder="1" applyAlignment="1">
      <alignment horizontal="justify" vertical="center" wrapText="1"/>
    </xf>
    <xf numFmtId="0" fontId="49" fillId="0" borderId="145" xfId="0" applyFont="1" applyBorder="1" applyAlignment="1">
      <alignment horizontal="justify" vertical="center" wrapText="1"/>
    </xf>
    <xf numFmtId="0" fontId="50" fillId="0" borderId="145" xfId="0" applyFont="1" applyBorder="1" applyAlignment="1">
      <alignment horizontal="justify" vertical="center" wrapText="1"/>
    </xf>
    <xf numFmtId="0" fontId="50" fillId="0" borderId="149" xfId="0" applyFont="1" applyBorder="1" applyAlignment="1">
      <alignment horizontal="justify" vertical="center" wrapText="1"/>
    </xf>
    <xf numFmtId="0" fontId="49" fillId="0" borderId="188" xfId="0" applyFont="1" applyBorder="1" applyAlignment="1">
      <alignment vertical="center" wrapText="1"/>
    </xf>
    <xf numFmtId="0" fontId="49" fillId="0" borderId="189" xfId="0" applyFont="1" applyBorder="1" applyAlignment="1">
      <alignment vertical="center" wrapText="1"/>
    </xf>
    <xf numFmtId="0" fontId="32" fillId="0" borderId="186" xfId="0" applyFont="1" applyBorder="1" applyAlignment="1">
      <alignment vertical="center" wrapText="1"/>
    </xf>
    <xf numFmtId="0" fontId="32" fillId="0" borderId="187" xfId="0" applyFont="1" applyBorder="1" applyAlignment="1">
      <alignment vertical="center" wrapText="1"/>
    </xf>
    <xf numFmtId="0" fontId="78" fillId="0" borderId="144" xfId="0" applyFont="1" applyBorder="1" applyAlignment="1">
      <alignment horizontal="left" vertical="center" wrapText="1"/>
    </xf>
    <xf numFmtId="0" fontId="51" fillId="0" borderId="146" xfId="0" applyFont="1" applyBorder="1" applyAlignment="1">
      <alignment horizontal="left" vertical="center" wrapText="1"/>
    </xf>
    <xf numFmtId="0" fontId="51" fillId="0" borderId="110" xfId="0" applyFont="1" applyBorder="1" applyAlignment="1">
      <alignment horizontal="left" vertical="center" wrapText="1"/>
    </xf>
    <xf numFmtId="0" fontId="51" fillId="0" borderId="0" xfId="0" applyFont="1" applyAlignment="1">
      <alignment horizontal="left" vertical="center" wrapText="1"/>
    </xf>
    <xf numFmtId="0" fontId="61" fillId="0" borderId="0" xfId="0" applyFont="1" applyAlignment="1">
      <alignment horizontal="right" vertical="center" shrinkToFit="1"/>
    </xf>
    <xf numFmtId="0" fontId="61" fillId="0" borderId="0" xfId="0" applyFont="1" applyAlignment="1">
      <alignment vertical="center" shrinkToFit="1"/>
    </xf>
    <xf numFmtId="0" fontId="60" fillId="0" borderId="0" xfId="0" applyFont="1" applyAlignment="1" applyProtection="1">
      <alignment horizontal="center" vertical="center"/>
      <protection locked="0"/>
    </xf>
    <xf numFmtId="180" fontId="61" fillId="0" borderId="0" xfId="0" applyNumberFormat="1" applyFont="1" applyAlignment="1" applyProtection="1">
      <alignment horizontal="right" vertical="center"/>
      <protection locked="0"/>
    </xf>
    <xf numFmtId="0" fontId="109" fillId="0" borderId="0" xfId="0" applyFont="1" applyAlignment="1" applyProtection="1">
      <alignment vertical="center" wrapText="1"/>
      <protection locked="0"/>
    </xf>
    <xf numFmtId="0" fontId="43" fillId="0" borderId="0" xfId="0" applyFont="1" applyAlignment="1" applyProtection="1">
      <alignment horizontal="center" vertical="center" shrinkToFit="1"/>
      <protection locked="0"/>
    </xf>
    <xf numFmtId="5" fontId="110" fillId="0" borderId="0" xfId="0" applyNumberFormat="1" applyFont="1" applyAlignment="1">
      <alignment horizontal="center" vertical="center"/>
    </xf>
    <xf numFmtId="0" fontId="109" fillId="0" borderId="0" xfId="0" applyFont="1" applyAlignment="1" applyProtection="1">
      <alignment vertical="center" shrinkToFit="1"/>
      <protection locked="0"/>
    </xf>
    <xf numFmtId="0" fontId="61" fillId="0" borderId="0" xfId="0" applyFont="1" applyAlignment="1" applyProtection="1">
      <alignment horizontal="center" vertical="center"/>
      <protection locked="0"/>
    </xf>
    <xf numFmtId="0" fontId="0" fillId="0" borderId="0" xfId="0" quotePrefix="1" applyAlignment="1" applyProtection="1">
      <alignment horizontal="center" vertical="center"/>
      <protection locked="0"/>
    </xf>
    <xf numFmtId="0" fontId="0" fillId="0" borderId="0" xfId="0" applyAlignment="1" applyProtection="1">
      <alignment horizontal="center" vertical="center"/>
      <protection locked="0"/>
    </xf>
    <xf numFmtId="0" fontId="37" fillId="4" borderId="159" xfId="4" applyFont="1" applyFill="1" applyBorder="1" applyAlignment="1">
      <alignment horizontal="center" vertical="center" textRotation="255" wrapText="1"/>
    </xf>
    <xf numFmtId="0" fontId="37" fillId="4" borderId="85" xfId="4" applyFont="1" applyFill="1" applyBorder="1" applyAlignment="1">
      <alignment horizontal="center" vertical="center" textRotation="255" wrapText="1"/>
    </xf>
    <xf numFmtId="0" fontId="37" fillId="4" borderId="156" xfId="4" applyFont="1" applyFill="1" applyBorder="1" applyAlignment="1">
      <alignment horizontal="center" vertical="center" textRotation="255" wrapText="1"/>
    </xf>
    <xf numFmtId="0" fontId="37" fillId="7" borderId="204" xfId="4" applyFont="1" applyFill="1" applyBorder="1" applyAlignment="1">
      <alignment vertical="center" wrapText="1"/>
    </xf>
    <xf numFmtId="0" fontId="37" fillId="7" borderId="11" xfId="4" applyFont="1" applyFill="1" applyBorder="1" applyAlignment="1">
      <alignment vertical="center" wrapText="1"/>
    </xf>
    <xf numFmtId="0" fontId="37" fillId="7" borderId="12" xfId="4" applyFont="1" applyFill="1" applyBorder="1" applyAlignment="1">
      <alignment vertical="center" wrapText="1"/>
    </xf>
    <xf numFmtId="0" fontId="37" fillId="4" borderId="53" xfId="4" applyFont="1" applyFill="1" applyBorder="1" applyAlignment="1">
      <alignment horizontal="center" vertical="center" shrinkToFit="1"/>
    </xf>
    <xf numFmtId="0" fontId="37" fillId="4" borderId="54" xfId="4" applyFont="1" applyFill="1" applyBorder="1" applyAlignment="1">
      <alignment horizontal="center" vertical="center" shrinkToFit="1"/>
    </xf>
    <xf numFmtId="0" fontId="37" fillId="4" borderId="62" xfId="4" applyFont="1" applyFill="1" applyBorder="1" applyAlignment="1">
      <alignment horizontal="center" vertical="center" shrinkToFit="1"/>
    </xf>
    <xf numFmtId="0" fontId="37" fillId="4" borderId="63" xfId="4" applyFont="1" applyFill="1" applyBorder="1" applyAlignment="1">
      <alignment horizontal="center" vertical="center" shrinkToFit="1"/>
    </xf>
    <xf numFmtId="0" fontId="37" fillId="7" borderId="3" xfId="4" applyFont="1" applyFill="1" applyBorder="1" applyAlignment="1">
      <alignment horizontal="left" vertical="top" shrinkToFit="1"/>
    </xf>
    <xf numFmtId="0" fontId="37" fillId="7" borderId="4" xfId="4" applyFont="1" applyFill="1" applyBorder="1" applyAlignment="1">
      <alignment horizontal="left" vertical="top" shrinkToFit="1"/>
    </xf>
    <xf numFmtId="0" fontId="37" fillId="7" borderId="7" xfId="4" applyFont="1" applyFill="1" applyBorder="1" applyAlignment="1">
      <alignment horizontal="left" vertical="top" shrinkToFit="1"/>
    </xf>
    <xf numFmtId="0" fontId="37" fillId="7" borderId="14" xfId="4" applyFont="1" applyFill="1" applyBorder="1" applyAlignment="1">
      <alignment horizontal="left" vertical="top" shrinkToFit="1"/>
    </xf>
    <xf numFmtId="0" fontId="37" fillId="7" borderId="0" xfId="4" applyFont="1" applyFill="1" applyAlignment="1">
      <alignment horizontal="left" vertical="top" shrinkToFit="1"/>
    </xf>
    <xf numFmtId="0" fontId="37" fillId="7" borderId="8" xfId="4" applyFont="1" applyFill="1" applyBorder="1" applyAlignment="1">
      <alignment horizontal="left" vertical="top" shrinkToFit="1"/>
    </xf>
    <xf numFmtId="0" fontId="37" fillId="0" borderId="3" xfId="4" applyFont="1" applyBorder="1" applyAlignment="1">
      <alignment horizontal="center" vertical="center" shrinkToFit="1"/>
    </xf>
    <xf numFmtId="0" fontId="37" fillId="0" borderId="4" xfId="4" applyFont="1" applyBorder="1" applyAlignment="1">
      <alignment horizontal="center" vertical="center" shrinkToFit="1"/>
    </xf>
    <xf numFmtId="0" fontId="37" fillId="0" borderId="7"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0" xfId="4" applyFont="1" applyAlignment="1">
      <alignment horizontal="center" vertical="center" shrinkToFit="1"/>
    </xf>
    <xf numFmtId="0" fontId="37" fillId="0" borderId="8" xfId="4" applyFont="1" applyBorder="1" applyAlignment="1">
      <alignment horizontal="center" vertical="center" shrinkToFit="1"/>
    </xf>
    <xf numFmtId="0" fontId="37" fillId="0" borderId="204" xfId="4" applyFont="1" applyBorder="1" applyAlignment="1">
      <alignment horizontal="center" vertical="center" shrinkToFit="1"/>
    </xf>
    <xf numFmtId="0" fontId="37" fillId="0" borderId="11" xfId="4" applyFont="1" applyBorder="1" applyAlignment="1">
      <alignment horizontal="center" vertical="center" shrinkToFit="1"/>
    </xf>
    <xf numFmtId="0" fontId="37" fillId="0" borderId="166" xfId="4" applyFont="1" applyBorder="1" applyAlignment="1">
      <alignment horizontal="center" vertical="center" shrinkToFit="1"/>
    </xf>
    <xf numFmtId="0" fontId="37" fillId="7" borderId="204" xfId="4" applyFont="1" applyFill="1" applyBorder="1" applyAlignment="1">
      <alignment horizontal="left" vertical="top" shrinkToFit="1"/>
    </xf>
    <xf numFmtId="0" fontId="37" fillId="7" borderId="11" xfId="4" applyFont="1" applyFill="1" applyBorder="1" applyAlignment="1">
      <alignment horizontal="left" vertical="top" shrinkToFit="1"/>
    </xf>
    <xf numFmtId="0" fontId="37" fillId="7" borderId="166" xfId="4" applyFont="1" applyFill="1" applyBorder="1" applyAlignment="1">
      <alignment horizontal="left" vertical="top" shrinkToFit="1"/>
    </xf>
    <xf numFmtId="0" fontId="37" fillId="0" borderId="22" xfId="4" applyFont="1" applyBorder="1" applyAlignment="1">
      <alignment horizontal="center" vertical="center" shrinkToFit="1"/>
    </xf>
    <xf numFmtId="0" fontId="37" fillId="0" borderId="2" xfId="4" applyFont="1" applyBorder="1" applyAlignment="1">
      <alignment horizontal="center" vertical="center" shrinkToFit="1"/>
    </xf>
    <xf numFmtId="0" fontId="37" fillId="0" borderId="14" xfId="4" applyFont="1" applyBorder="1" applyAlignment="1">
      <alignment horizontal="left" vertical="top" wrapText="1" shrinkToFit="1"/>
    </xf>
    <xf numFmtId="0" fontId="37" fillId="0" borderId="0" xfId="4" applyFont="1" applyAlignment="1">
      <alignment horizontal="left" vertical="top" shrinkToFit="1"/>
    </xf>
    <xf numFmtId="0" fontId="37" fillId="0" borderId="2" xfId="4" applyFont="1" applyBorder="1" applyAlignment="1">
      <alignment horizontal="left" vertical="top" shrinkToFit="1"/>
    </xf>
    <xf numFmtId="0" fontId="37" fillId="0" borderId="14" xfId="4" applyFont="1" applyBorder="1" applyAlignment="1">
      <alignment horizontal="left" vertical="top" shrinkToFit="1"/>
    </xf>
    <xf numFmtId="0" fontId="37" fillId="0" borderId="204" xfId="4" applyFont="1" applyBorder="1" applyAlignment="1">
      <alignment horizontal="left" vertical="top" shrinkToFit="1"/>
    </xf>
    <xf numFmtId="0" fontId="37" fillId="0" borderId="11" xfId="4" applyFont="1" applyBorder="1" applyAlignment="1">
      <alignment horizontal="left" vertical="top" shrinkToFit="1"/>
    </xf>
    <xf numFmtId="0" fontId="37" fillId="0" borderId="12" xfId="4" applyFont="1" applyBorder="1" applyAlignment="1">
      <alignment horizontal="left" vertical="top" shrinkToFit="1"/>
    </xf>
    <xf numFmtId="0" fontId="37" fillId="7" borderId="14" xfId="4" applyFont="1" applyFill="1" applyBorder="1" applyAlignment="1">
      <alignment horizontal="center" vertical="center" shrinkToFit="1"/>
    </xf>
    <xf numFmtId="0" fontId="37" fillId="7" borderId="0" xfId="4" applyFont="1" applyFill="1" applyAlignment="1">
      <alignment horizontal="center" vertical="center" shrinkToFit="1"/>
    </xf>
    <xf numFmtId="0" fontId="37" fillId="7" borderId="14" xfId="4" applyFont="1" applyFill="1" applyBorder="1" applyAlignment="1">
      <alignment horizontal="left" vertical="center" shrinkToFit="1"/>
    </xf>
    <xf numFmtId="0" fontId="37" fillId="7" borderId="0" xfId="4" applyFont="1" applyFill="1" applyAlignment="1">
      <alignment horizontal="left" vertical="center" shrinkToFit="1"/>
    </xf>
    <xf numFmtId="0" fontId="37" fillId="4" borderId="159" xfId="4" applyFont="1" applyFill="1" applyBorder="1" applyAlignment="1">
      <alignment horizontal="center" vertical="center" textRotation="255" shrinkToFit="1"/>
    </xf>
    <xf numFmtId="0" fontId="37" fillId="4" borderId="85" xfId="4" applyFont="1" applyFill="1" applyBorder="1" applyAlignment="1">
      <alignment horizontal="center" vertical="center" textRotation="255" shrinkToFit="1"/>
    </xf>
    <xf numFmtId="0" fontId="37" fillId="4" borderId="156" xfId="4" applyFont="1" applyFill="1" applyBorder="1" applyAlignment="1">
      <alignment horizontal="center" vertical="center" textRotation="255" shrinkToFit="1"/>
    </xf>
    <xf numFmtId="0" fontId="37" fillId="7" borderId="205" xfId="4" applyFont="1" applyFill="1" applyBorder="1" applyAlignment="1">
      <alignment horizontal="left" vertical="center" shrinkToFit="1"/>
    </xf>
    <xf numFmtId="0" fontId="37" fillId="7" borderId="13" xfId="4" applyFont="1" applyFill="1" applyBorder="1" applyAlignment="1">
      <alignment horizontal="left" vertical="center" shrinkToFit="1"/>
    </xf>
    <xf numFmtId="0" fontId="37" fillId="7" borderId="37" xfId="4" applyFont="1" applyFill="1" applyBorder="1" applyAlignment="1">
      <alignment horizontal="left" vertical="center" shrinkToFit="1"/>
    </xf>
    <xf numFmtId="0" fontId="80" fillId="11" borderId="52" xfId="4" applyFont="1" applyFill="1" applyBorder="1" applyAlignment="1">
      <alignment horizontal="center" vertical="center" shrinkToFit="1"/>
    </xf>
    <xf numFmtId="0" fontId="80" fillId="11" borderId="48" xfId="4" applyFont="1" applyFill="1" applyBorder="1" applyAlignment="1">
      <alignment horizontal="center" vertical="center" shrinkToFit="1"/>
    </xf>
    <xf numFmtId="0" fontId="80" fillId="11" borderId="155" xfId="4" applyFont="1" applyFill="1" applyBorder="1" applyAlignment="1">
      <alignment horizontal="center" vertical="center" shrinkToFit="1"/>
    </xf>
    <xf numFmtId="0" fontId="71" fillId="4" borderId="84" xfId="4" applyFont="1" applyFill="1" applyBorder="1" applyAlignment="1">
      <alignment horizontal="center" vertical="center" shrinkToFit="1"/>
    </xf>
    <xf numFmtId="0" fontId="71" fillId="4" borderId="16" xfId="4" applyFont="1" applyFill="1" applyBorder="1" applyAlignment="1">
      <alignment horizontal="center" vertical="center" shrinkToFit="1"/>
    </xf>
    <xf numFmtId="0" fontId="71" fillId="0" borderId="3" xfId="4" applyFont="1" applyBorder="1" applyAlignment="1">
      <alignment horizontal="left" vertical="center"/>
    </xf>
    <xf numFmtId="0" fontId="71" fillId="0" borderId="4" xfId="4" applyFont="1" applyBorder="1" applyAlignment="1">
      <alignment horizontal="left" vertical="center"/>
    </xf>
    <xf numFmtId="0" fontId="71" fillId="0" borderId="7" xfId="4" applyFont="1" applyBorder="1" applyAlignment="1">
      <alignment horizontal="left" vertical="center"/>
    </xf>
    <xf numFmtId="0" fontId="37" fillId="4" borderId="3" xfId="4" applyFont="1" applyFill="1" applyBorder="1" applyAlignment="1">
      <alignment horizontal="center" vertical="center" shrinkToFit="1"/>
    </xf>
    <xf numFmtId="0" fontId="37" fillId="4" borderId="4" xfId="4" applyFont="1" applyFill="1" applyBorder="1" applyAlignment="1">
      <alignment horizontal="center" vertical="center" shrinkToFit="1"/>
    </xf>
    <xf numFmtId="0" fontId="37" fillId="4" borderId="7" xfId="4" applyFont="1" applyFill="1" applyBorder="1" applyAlignment="1">
      <alignment horizontal="center" vertical="center" shrinkToFit="1"/>
    </xf>
    <xf numFmtId="38" fontId="18" fillId="0" borderId="15" xfId="5" applyFont="1" applyFill="1" applyBorder="1" applyAlignment="1" applyProtection="1">
      <alignment horizontal="right" vertical="center" shrinkToFit="1"/>
    </xf>
    <xf numFmtId="38" fontId="18" fillId="0" borderId="69" xfId="5" applyFont="1" applyFill="1" applyBorder="1" applyAlignment="1" applyProtection="1">
      <alignment horizontal="right" vertical="center" shrinkToFit="1"/>
    </xf>
    <xf numFmtId="0" fontId="10" fillId="4" borderId="72" xfId="4" applyFont="1" applyFill="1" applyBorder="1" applyAlignment="1">
      <alignment horizontal="center" vertical="center" shrinkToFit="1"/>
    </xf>
    <xf numFmtId="0" fontId="38" fillId="0" borderId="67" xfId="4" applyFont="1" applyBorder="1" applyAlignment="1">
      <alignment horizontal="center" vertical="center" shrinkToFit="1"/>
    </xf>
    <xf numFmtId="0" fontId="38" fillId="0" borderId="48" xfId="4" applyFont="1" applyBorder="1" applyAlignment="1">
      <alignment horizontal="center" vertical="center" shrinkToFit="1"/>
    </xf>
    <xf numFmtId="0" fontId="71" fillId="4" borderId="73" xfId="4" applyFont="1" applyFill="1" applyBorder="1" applyAlignment="1">
      <alignment horizontal="center" vertical="center" shrinkToFit="1"/>
    </xf>
    <xf numFmtId="0" fontId="71" fillId="4" borderId="39" xfId="4" applyFont="1" applyFill="1" applyBorder="1" applyAlignment="1">
      <alignment horizontal="center" vertical="center" shrinkToFit="1"/>
    </xf>
    <xf numFmtId="0" fontId="71" fillId="0" borderId="53" xfId="4" applyFont="1" applyBorder="1" applyAlignment="1">
      <alignment horizontal="left" vertical="center"/>
    </xf>
    <xf numFmtId="0" fontId="71" fillId="0" borderId="54" xfId="4" applyFont="1" applyBorder="1" applyAlignment="1">
      <alignment horizontal="left" vertical="center"/>
    </xf>
    <xf numFmtId="0" fontId="71" fillId="0" borderId="62" xfId="4" applyFont="1" applyBorder="1" applyAlignment="1">
      <alignment horizontal="left" vertical="center"/>
    </xf>
    <xf numFmtId="0" fontId="37" fillId="4" borderId="53" xfId="4" applyFont="1" applyFill="1" applyBorder="1" applyAlignment="1">
      <alignment horizontal="center" vertical="center"/>
    </xf>
    <xf numFmtId="0" fontId="37" fillId="4" borderId="54" xfId="4" applyFont="1" applyFill="1" applyBorder="1" applyAlignment="1">
      <alignment horizontal="center" vertical="center"/>
    </xf>
    <xf numFmtId="0" fontId="37" fillId="4" borderId="62" xfId="4" applyFont="1" applyFill="1" applyBorder="1" applyAlignment="1">
      <alignment horizontal="center" vertical="center"/>
    </xf>
    <xf numFmtId="38" fontId="38" fillId="0" borderId="39" xfId="5" applyFont="1" applyBorder="1" applyAlignment="1">
      <alignment vertical="center" shrinkToFit="1"/>
    </xf>
    <xf numFmtId="0" fontId="37" fillId="0" borderId="39" xfId="4" applyFont="1" applyBorder="1" applyAlignment="1">
      <alignment horizontal="left" vertical="center" shrinkToFit="1"/>
    </xf>
    <xf numFmtId="0" fontId="37" fillId="0" borderId="151" xfId="4" applyFont="1" applyBorder="1" applyAlignment="1">
      <alignment horizontal="left" vertical="center" shrinkToFit="1"/>
    </xf>
    <xf numFmtId="0" fontId="18" fillId="4" borderId="68" xfId="4" applyFont="1" applyFill="1" applyBorder="1" applyAlignment="1" applyProtection="1">
      <alignment horizontal="center" vertical="center"/>
      <protection locked="0"/>
    </xf>
    <xf numFmtId="0" fontId="18" fillId="4" borderId="54" xfId="4" applyFont="1" applyFill="1" applyBorder="1" applyAlignment="1" applyProtection="1">
      <alignment horizontal="center" vertical="center"/>
      <protection locked="0"/>
    </xf>
    <xf numFmtId="0" fontId="18" fillId="4" borderId="63" xfId="4" applyFont="1" applyFill="1" applyBorder="1" applyAlignment="1" applyProtection="1">
      <alignment horizontal="center" vertical="center"/>
      <protection locked="0"/>
    </xf>
    <xf numFmtId="0" fontId="18" fillId="0" borderId="59" xfId="4" applyFont="1" applyBorder="1" applyAlignment="1" applyProtection="1">
      <alignment horizontal="center" vertical="center"/>
      <protection locked="0"/>
    </xf>
    <xf numFmtId="0" fontId="18" fillId="0" borderId="15" xfId="4" applyFont="1" applyBorder="1" applyAlignment="1" applyProtection="1">
      <alignment horizontal="center" vertical="center"/>
      <protection locked="0"/>
    </xf>
    <xf numFmtId="0" fontId="18" fillId="0" borderId="19" xfId="4" applyFont="1" applyBorder="1" applyAlignment="1">
      <alignment horizontal="center" vertical="center" shrinkToFit="1"/>
    </xf>
    <xf numFmtId="0" fontId="18" fillId="0" borderId="17" xfId="4" applyFont="1" applyBorder="1" applyAlignment="1">
      <alignment horizontal="center" vertical="center" shrinkToFit="1"/>
    </xf>
    <xf numFmtId="0" fontId="18" fillId="0" borderId="20" xfId="4" applyFont="1" applyBorder="1" applyAlignment="1">
      <alignment horizontal="center" vertical="center" shrinkToFit="1"/>
    </xf>
    <xf numFmtId="0" fontId="18" fillId="0" borderId="15" xfId="4" applyFont="1" applyBorder="1" applyAlignment="1" applyProtection="1">
      <alignment horizontal="center" vertical="center" shrinkToFit="1"/>
      <protection locked="0"/>
    </xf>
    <xf numFmtId="0" fontId="18" fillId="0" borderId="59" xfId="4" applyFont="1" applyBorder="1" applyAlignment="1" applyProtection="1">
      <alignment horizontal="left" vertical="center"/>
      <protection locked="0"/>
    </xf>
    <xf numFmtId="0" fontId="18" fillId="0" borderId="15" xfId="4" applyFont="1" applyBorder="1" applyAlignment="1" applyProtection="1">
      <alignment horizontal="left" vertical="center"/>
      <protection locked="0"/>
    </xf>
    <xf numFmtId="38" fontId="18" fillId="0" borderId="19" xfId="5" applyFont="1" applyFill="1" applyBorder="1" applyAlignment="1" applyProtection="1">
      <alignment vertical="center" shrinkToFit="1"/>
    </xf>
    <xf numFmtId="38" fontId="18" fillId="0" borderId="17" xfId="5" applyFont="1" applyFill="1" applyBorder="1" applyAlignment="1" applyProtection="1">
      <alignment vertical="center" shrinkToFit="1"/>
    </xf>
    <xf numFmtId="38" fontId="18" fillId="0" borderId="20" xfId="5" applyFont="1" applyFill="1" applyBorder="1" applyAlignment="1" applyProtection="1">
      <alignment vertical="center" shrinkToFit="1"/>
    </xf>
    <xf numFmtId="38" fontId="18" fillId="0" borderId="15" xfId="5" applyFont="1" applyFill="1" applyBorder="1" applyAlignment="1" applyProtection="1">
      <alignment vertical="center" shrinkToFit="1"/>
    </xf>
    <xf numFmtId="38" fontId="18" fillId="0" borderId="69" xfId="5" applyFont="1" applyFill="1" applyBorder="1" applyAlignment="1" applyProtection="1">
      <alignment vertical="center" shrinkToFit="1"/>
    </xf>
    <xf numFmtId="38" fontId="38" fillId="0" borderId="16" xfId="5" applyFont="1" applyBorder="1" applyAlignment="1">
      <alignment vertical="center" shrinkToFit="1"/>
    </xf>
    <xf numFmtId="0" fontId="37" fillId="0" borderId="16" xfId="4" applyFont="1" applyBorder="1" applyAlignment="1">
      <alignment horizontal="left" vertical="center" shrinkToFit="1"/>
    </xf>
    <xf numFmtId="0" fontId="37" fillId="0" borderId="153" xfId="4" applyFont="1" applyBorder="1" applyAlignment="1">
      <alignment horizontal="left" vertical="center" shrinkToFit="1"/>
    </xf>
    <xf numFmtId="0" fontId="71" fillId="4" borderId="70" xfId="4" applyFont="1" applyFill="1" applyBorder="1" applyAlignment="1">
      <alignment horizontal="center" vertical="center" shrinkToFit="1"/>
    </xf>
    <xf numFmtId="0" fontId="71" fillId="4" borderId="58" xfId="4" applyFont="1" applyFill="1" applyBorder="1" applyAlignment="1">
      <alignment horizontal="center" vertical="center" shrinkToFit="1"/>
    </xf>
    <xf numFmtId="0" fontId="71" fillId="4" borderId="50" xfId="4" applyFont="1" applyFill="1" applyBorder="1" applyAlignment="1">
      <alignment horizontal="center" vertical="center" shrinkToFit="1"/>
    </xf>
    <xf numFmtId="0" fontId="37" fillId="0" borderId="57" xfId="4" applyFont="1" applyBorder="1" applyAlignment="1">
      <alignment horizontal="left" vertical="center" shrinkToFit="1"/>
    </xf>
    <xf numFmtId="0" fontId="37" fillId="0" borderId="58" xfId="4" applyFont="1" applyBorder="1" applyAlignment="1">
      <alignment horizontal="left" vertical="center" shrinkToFit="1"/>
    </xf>
    <xf numFmtId="0" fontId="37" fillId="0" borderId="51" xfId="4" applyFont="1" applyBorder="1" applyAlignment="1">
      <alignment horizontal="left" vertical="center" shrinkToFit="1"/>
    </xf>
    <xf numFmtId="0" fontId="18" fillId="0" borderId="69" xfId="4" applyFont="1" applyBorder="1" applyAlignment="1" applyProtection="1">
      <alignment horizontal="center" vertical="center" shrinkToFit="1"/>
      <protection locked="0"/>
    </xf>
    <xf numFmtId="0" fontId="18" fillId="0" borderId="32" xfId="4" applyFont="1" applyBorder="1" applyAlignment="1" applyProtection="1">
      <alignment horizontal="center" vertical="center" shrinkToFit="1"/>
      <protection locked="0"/>
    </xf>
    <xf numFmtId="0" fontId="18" fillId="0" borderId="17" xfId="4" applyFont="1" applyBorder="1" applyAlignment="1" applyProtection="1">
      <alignment horizontal="center" vertical="center" shrinkToFit="1"/>
      <protection locked="0"/>
    </xf>
    <xf numFmtId="0" fontId="18" fillId="0" borderId="20" xfId="4" applyFont="1" applyBorder="1" applyAlignment="1" applyProtection="1">
      <alignment horizontal="center" vertical="center" shrinkToFit="1"/>
      <protection locked="0"/>
    </xf>
    <xf numFmtId="38" fontId="18" fillId="0" borderId="15" xfId="1" applyFont="1" applyFill="1" applyBorder="1" applyAlignment="1" applyProtection="1">
      <alignment horizontal="right" vertical="center" shrinkToFit="1"/>
    </xf>
    <xf numFmtId="0" fontId="18" fillId="0" borderId="156" xfId="4" applyFont="1" applyBorder="1" applyAlignment="1" applyProtection="1">
      <alignment horizontal="left" vertical="center"/>
      <protection locked="0"/>
    </xf>
    <xf numFmtId="0" fontId="18" fillId="0" borderId="157" xfId="4" applyFont="1" applyBorder="1" applyAlignment="1" applyProtection="1">
      <alignment horizontal="left" vertical="center"/>
      <protection locked="0"/>
    </xf>
    <xf numFmtId="38" fontId="18" fillId="0" borderId="157" xfId="1" applyFont="1" applyFill="1" applyBorder="1" applyAlignment="1" applyProtection="1">
      <alignment horizontal="right" vertical="center" shrinkToFit="1"/>
    </xf>
    <xf numFmtId="0" fontId="19" fillId="0" borderId="13" xfId="4" applyFont="1" applyBorder="1" applyAlignment="1" applyProtection="1">
      <alignment horizontal="left" vertical="center" indent="1"/>
      <protection locked="0"/>
    </xf>
    <xf numFmtId="38" fontId="18" fillId="0" borderId="157" xfId="5" applyFont="1" applyFill="1" applyBorder="1" applyAlignment="1" applyProtection="1">
      <alignment horizontal="right" vertical="center" shrinkToFit="1"/>
    </xf>
    <xf numFmtId="38" fontId="18" fillId="0" borderId="158" xfId="5" applyFont="1" applyFill="1" applyBorder="1" applyAlignment="1" applyProtection="1">
      <alignment horizontal="right" vertical="center" shrinkToFit="1"/>
    </xf>
    <xf numFmtId="0" fontId="79" fillId="0" borderId="19" xfId="4" applyBorder="1" applyAlignment="1">
      <alignment horizontal="left" vertical="center" shrinkToFit="1"/>
    </xf>
    <xf numFmtId="0" fontId="79" fillId="0" borderId="17" xfId="4" applyBorder="1" applyAlignment="1">
      <alignment horizontal="left" vertical="center" shrinkToFit="1"/>
    </xf>
    <xf numFmtId="0" fontId="79" fillId="0" borderId="20" xfId="4" applyBorder="1" applyAlignment="1">
      <alignment horizontal="left" vertical="center" shrinkToFit="1"/>
    </xf>
    <xf numFmtId="0" fontId="79" fillId="0" borderId="57" xfId="4" applyBorder="1" applyAlignment="1">
      <alignment horizontal="left" vertical="center" shrinkToFit="1"/>
    </xf>
    <xf numFmtId="0" fontId="79" fillId="0" borderId="58" xfId="4" applyBorder="1" applyAlignment="1">
      <alignment horizontal="left" vertical="center" shrinkToFit="1"/>
    </xf>
    <xf numFmtId="0" fontId="79" fillId="0" borderId="50" xfId="4" applyBorder="1" applyAlignment="1">
      <alignment horizontal="left" vertical="center" shrinkToFit="1"/>
    </xf>
    <xf numFmtId="0" fontId="116" fillId="0" borderId="0" xfId="4" applyFont="1" applyAlignment="1">
      <alignment wrapText="1"/>
    </xf>
    <xf numFmtId="0" fontId="116" fillId="0" borderId="0" xfId="4" applyFont="1" applyAlignment="1"/>
    <xf numFmtId="0" fontId="25" fillId="7" borderId="1" xfId="0" applyFont="1" applyFill="1" applyBorder="1" applyAlignment="1">
      <alignment vertical="center" wrapText="1"/>
    </xf>
    <xf numFmtId="0" fontId="25" fillId="7" borderId="0" xfId="0" applyFont="1" applyFill="1" applyAlignment="1">
      <alignment vertical="center" wrapText="1"/>
    </xf>
    <xf numFmtId="0" fontId="25" fillId="7" borderId="2" xfId="0" applyFont="1" applyFill="1" applyBorder="1" applyAlignment="1">
      <alignment vertical="center" wrapText="1"/>
    </xf>
    <xf numFmtId="0" fontId="37" fillId="7" borderId="36" xfId="4" applyFont="1" applyFill="1" applyBorder="1" applyAlignment="1">
      <alignment horizontal="left" vertical="top" wrapText="1" shrinkToFit="1"/>
    </xf>
    <xf numFmtId="0" fontId="37" fillId="7" borderId="13" xfId="4" applyFont="1" applyFill="1" applyBorder="1" applyAlignment="1">
      <alignment horizontal="left" vertical="top" wrapText="1" shrinkToFit="1"/>
    </xf>
    <xf numFmtId="0" fontId="38" fillId="7" borderId="205" xfId="4" applyFont="1" applyFill="1" applyBorder="1" applyAlignment="1">
      <alignment horizontal="left" vertical="top" wrapText="1" shrinkToFit="1"/>
    </xf>
    <xf numFmtId="0" fontId="38" fillId="7" borderId="13" xfId="4" applyFont="1" applyFill="1" applyBorder="1" applyAlignment="1">
      <alignment horizontal="left" vertical="top" wrapText="1" shrinkToFit="1"/>
    </xf>
    <xf numFmtId="0" fontId="38" fillId="7" borderId="37" xfId="4" applyFont="1" applyFill="1" applyBorder="1" applyAlignment="1">
      <alignment horizontal="left" vertical="top" wrapText="1" shrinkToFit="1"/>
    </xf>
    <xf numFmtId="0" fontId="38" fillId="7" borderId="1" xfId="4" applyFont="1" applyFill="1" applyBorder="1" applyAlignment="1">
      <alignment horizontal="left" vertical="top" wrapText="1" shrinkToFit="1"/>
    </xf>
    <xf numFmtId="0" fontId="38" fillId="7" borderId="0" xfId="4" applyFont="1" applyFill="1" applyAlignment="1">
      <alignment horizontal="left" vertical="top" wrapText="1" shrinkToFit="1"/>
    </xf>
    <xf numFmtId="0" fontId="38" fillId="7" borderId="14" xfId="4" applyFont="1" applyFill="1" applyBorder="1" applyAlignment="1">
      <alignment horizontal="left" vertical="top" wrapText="1" shrinkToFit="1"/>
    </xf>
    <xf numFmtId="0" fontId="38" fillId="7" borderId="2" xfId="4" applyFont="1" applyFill="1" applyBorder="1" applyAlignment="1">
      <alignment horizontal="left" vertical="top" wrapText="1" shrinkToFit="1"/>
    </xf>
    <xf numFmtId="0" fontId="37" fillId="0" borderId="1" xfId="4" applyFont="1" applyBorder="1" applyAlignment="1">
      <alignment horizontal="center" vertical="center" textRotation="255" wrapText="1" shrinkToFit="1"/>
    </xf>
    <xf numFmtId="0" fontId="37" fillId="0" borderId="0" xfId="4" applyFont="1" applyAlignment="1">
      <alignment horizontal="center" vertical="center" textRotation="255" wrapText="1" shrinkToFit="1"/>
    </xf>
    <xf numFmtId="0" fontId="37" fillId="0" borderId="2" xfId="4" applyFont="1" applyBorder="1" applyAlignment="1">
      <alignment horizontal="center" vertical="center" textRotation="255" wrapText="1" shrinkToFit="1"/>
    </xf>
    <xf numFmtId="0" fontId="37" fillId="0" borderId="10" xfId="4" applyFont="1" applyBorder="1" applyAlignment="1">
      <alignment horizontal="center" vertical="center" textRotation="255" wrapText="1" shrinkToFit="1"/>
    </xf>
    <xf numFmtId="0" fontId="37" fillId="0" borderId="11" xfId="4" applyFont="1" applyBorder="1" applyAlignment="1">
      <alignment horizontal="center" vertical="center" textRotation="255" wrapText="1" shrinkToFit="1"/>
    </xf>
    <xf numFmtId="0" fontId="37" fillId="0" borderId="12" xfId="4" applyFont="1" applyBorder="1" applyAlignment="1">
      <alignment horizontal="center" vertical="center" textRotation="255" wrapText="1" shrinkToFit="1"/>
    </xf>
    <xf numFmtId="0" fontId="37" fillId="4" borderId="68" xfId="4" applyFont="1" applyFill="1" applyBorder="1" applyAlignment="1">
      <alignment horizontal="left" vertical="center" wrapText="1" shrinkToFit="1"/>
    </xf>
    <xf numFmtId="0" fontId="37" fillId="4" borderId="54" xfId="4" applyFont="1" applyFill="1" applyBorder="1" applyAlignment="1">
      <alignment horizontal="left" vertical="center" wrapText="1" shrinkToFit="1"/>
    </xf>
    <xf numFmtId="0" fontId="37" fillId="4" borderId="63" xfId="4" applyFont="1" applyFill="1" applyBorder="1" applyAlignment="1">
      <alignment horizontal="left" vertical="center" wrapText="1" shrinkToFit="1"/>
    </xf>
    <xf numFmtId="0" fontId="72" fillId="7" borderId="0" xfId="0" applyFont="1" applyFill="1" applyAlignment="1">
      <alignment horizontal="center" vertical="center" shrinkToFit="1"/>
    </xf>
    <xf numFmtId="0" fontId="115" fillId="5" borderId="68" xfId="4" applyFont="1" applyFill="1" applyBorder="1" applyAlignment="1">
      <alignment horizontal="center" vertical="center" shrinkToFit="1"/>
    </xf>
    <xf numFmtId="0" fontId="115" fillId="5" borderId="54" xfId="4" applyFont="1" applyFill="1" applyBorder="1" applyAlignment="1">
      <alignment horizontal="center" vertical="center" shrinkToFit="1"/>
    </xf>
    <xf numFmtId="0" fontId="117" fillId="7" borderId="36" xfId="0" applyFont="1" applyFill="1" applyBorder="1" applyAlignment="1">
      <alignment vertical="center" shrinkToFit="1"/>
    </xf>
    <xf numFmtId="0" fontId="117" fillId="7" borderId="13" xfId="0" applyFont="1" applyFill="1" applyBorder="1" applyAlignment="1">
      <alignment vertical="center" shrinkToFit="1"/>
    </xf>
    <xf numFmtId="0" fontId="117" fillId="7" borderId="37" xfId="0" applyFont="1" applyFill="1" applyBorder="1" applyAlignment="1">
      <alignment vertical="center" shrinkToFit="1"/>
    </xf>
    <xf numFmtId="0" fontId="61" fillId="7" borderId="57" xfId="4" applyFont="1" applyFill="1" applyBorder="1" applyAlignment="1">
      <alignment horizontal="left" vertical="center" shrinkToFit="1"/>
    </xf>
    <xf numFmtId="0" fontId="61" fillId="7" borderId="58" xfId="4" applyFont="1" applyFill="1" applyBorder="1" applyAlignment="1">
      <alignment horizontal="left" vertical="center" shrinkToFit="1"/>
    </xf>
    <xf numFmtId="0" fontId="61" fillId="7" borderId="50" xfId="4" applyFont="1" applyFill="1" applyBorder="1" applyAlignment="1">
      <alignment horizontal="left" vertical="center" shrinkToFit="1"/>
    </xf>
    <xf numFmtId="0" fontId="61" fillId="7" borderId="57" xfId="4" applyFont="1" applyFill="1" applyBorder="1" applyAlignment="1">
      <alignment horizontal="right" vertical="center" wrapText="1"/>
    </xf>
    <xf numFmtId="0" fontId="61" fillId="7" borderId="50" xfId="4" applyFont="1" applyFill="1" applyBorder="1" applyAlignment="1">
      <alignment horizontal="right" vertical="center" wrapText="1"/>
    </xf>
    <xf numFmtId="0" fontId="61" fillId="7" borderId="38" xfId="0" applyFont="1" applyFill="1" applyBorder="1" applyAlignment="1">
      <alignment horizontal="center" vertical="center"/>
    </xf>
    <xf numFmtId="0" fontId="61" fillId="7" borderId="6" xfId="0" applyFont="1" applyFill="1" applyBorder="1" applyAlignment="1">
      <alignment horizontal="center" vertical="center"/>
    </xf>
    <xf numFmtId="0" fontId="61" fillId="7" borderId="21" xfId="0" applyFont="1" applyFill="1" applyBorder="1" applyAlignment="1">
      <alignment horizontal="center" vertical="center"/>
    </xf>
    <xf numFmtId="38" fontId="61" fillId="7" borderId="15" xfId="1" applyFont="1" applyFill="1" applyBorder="1" applyAlignment="1">
      <alignment vertical="center" shrinkToFit="1"/>
    </xf>
    <xf numFmtId="38" fontId="61" fillId="7" borderId="69" xfId="1" applyFont="1" applyFill="1" applyBorder="1" applyAlignment="1">
      <alignment vertical="center" shrinkToFit="1"/>
    </xf>
    <xf numFmtId="0" fontId="61" fillId="7" borderId="19" xfId="0" applyFont="1" applyFill="1" applyBorder="1" applyAlignment="1">
      <alignment horizontal="left" vertical="center" shrinkToFit="1"/>
    </xf>
    <xf numFmtId="0" fontId="61" fillId="7" borderId="17" xfId="0" applyFont="1" applyFill="1" applyBorder="1" applyAlignment="1">
      <alignment horizontal="left" vertical="center" shrinkToFit="1"/>
    </xf>
    <xf numFmtId="0" fontId="61" fillId="7" borderId="18" xfId="0" applyFont="1" applyFill="1" applyBorder="1" applyAlignment="1">
      <alignment horizontal="left" vertical="center" shrinkToFit="1"/>
    </xf>
    <xf numFmtId="38" fontId="61" fillId="7" borderId="32" xfId="1" applyFont="1" applyFill="1" applyBorder="1" applyAlignment="1">
      <alignment horizontal="center" vertical="center" shrinkToFit="1"/>
    </xf>
    <xf numFmtId="38" fontId="61" fillId="7" borderId="17" xfId="1" applyFont="1" applyFill="1" applyBorder="1" applyAlignment="1">
      <alignment horizontal="center" vertical="center" shrinkToFit="1"/>
    </xf>
    <xf numFmtId="38" fontId="61" fillId="7" borderId="18" xfId="1" applyFont="1" applyFill="1" applyBorder="1" applyAlignment="1">
      <alignment horizontal="center" vertical="center" shrinkToFit="1"/>
    </xf>
    <xf numFmtId="38" fontId="61" fillId="7" borderId="20" xfId="1" applyFont="1" applyFill="1" applyBorder="1" applyAlignment="1">
      <alignment vertical="center" shrinkToFit="1"/>
    </xf>
    <xf numFmtId="0" fontId="61" fillId="7" borderId="19" xfId="0" applyFont="1" applyFill="1" applyBorder="1" applyAlignment="1">
      <alignment vertical="center" shrinkToFit="1"/>
    </xf>
    <xf numFmtId="0" fontId="61" fillId="7" borderId="17" xfId="0" applyFont="1" applyFill="1" applyBorder="1" applyAlignment="1">
      <alignment vertical="center" shrinkToFit="1"/>
    </xf>
    <xf numFmtId="0" fontId="61" fillId="7" borderId="18" xfId="0" applyFont="1" applyFill="1" applyBorder="1" applyAlignment="1">
      <alignment vertical="center" shrinkToFit="1"/>
    </xf>
    <xf numFmtId="0" fontId="61" fillId="0" borderId="16" xfId="0" applyFont="1" applyBorder="1" applyAlignment="1">
      <alignment vertical="center" shrinkToFit="1"/>
    </xf>
    <xf numFmtId="0" fontId="61" fillId="0" borderId="3" xfId="0" applyFont="1" applyBorder="1" applyAlignment="1">
      <alignment vertical="center" shrinkToFit="1"/>
    </xf>
    <xf numFmtId="38" fontId="61" fillId="0" borderId="84" xfId="1" applyFont="1" applyFill="1" applyBorder="1" applyAlignment="1">
      <alignment vertical="center" shrinkToFit="1"/>
    </xf>
    <xf numFmtId="38" fontId="61" fillId="0" borderId="16" xfId="1" applyFont="1" applyFill="1" applyBorder="1" applyAlignment="1">
      <alignment vertical="center" shrinkToFit="1"/>
    </xf>
    <xf numFmtId="38" fontId="61" fillId="0" borderId="153" xfId="1" applyFont="1" applyFill="1" applyBorder="1" applyAlignment="1">
      <alignment vertical="center" shrinkToFit="1"/>
    </xf>
    <xf numFmtId="38" fontId="61" fillId="0" borderId="7" xfId="1" applyFont="1" applyFill="1" applyBorder="1" applyAlignment="1">
      <alignment vertical="center" shrinkToFit="1"/>
    </xf>
    <xf numFmtId="0" fontId="61" fillId="7" borderId="1" xfId="0" applyFont="1" applyFill="1" applyBorder="1" applyAlignment="1">
      <alignment horizontal="center" vertical="center"/>
    </xf>
    <xf numFmtId="0" fontId="61" fillId="7" borderId="0" xfId="0" applyFont="1" applyFill="1" applyAlignment="1">
      <alignment horizontal="center" vertical="center"/>
    </xf>
    <xf numFmtId="0" fontId="61" fillId="7" borderId="2" xfId="0" applyFont="1" applyFill="1" applyBorder="1" applyAlignment="1">
      <alignment horizontal="center" vertical="center"/>
    </xf>
    <xf numFmtId="38" fontId="61" fillId="0" borderId="15" xfId="1" applyFont="1" applyFill="1" applyBorder="1" applyAlignment="1">
      <alignment vertical="center" shrinkToFit="1"/>
    </xf>
    <xf numFmtId="38" fontId="61" fillId="0" borderId="69" xfId="1" applyFont="1" applyFill="1" applyBorder="1" applyAlignment="1">
      <alignment vertical="center" shrinkToFit="1"/>
    </xf>
    <xf numFmtId="0" fontId="61" fillId="0" borderId="15" xfId="0" applyFont="1" applyBorder="1" applyAlignment="1">
      <alignment horizontal="left" vertical="center" shrinkToFit="1"/>
    </xf>
    <xf numFmtId="0" fontId="61" fillId="0" borderId="19" xfId="0" applyFont="1" applyBorder="1" applyAlignment="1">
      <alignment horizontal="left" vertical="center" shrinkToFit="1"/>
    </xf>
    <xf numFmtId="38" fontId="61" fillId="0" borderId="59" xfId="1" applyFont="1" applyFill="1" applyBorder="1" applyAlignment="1">
      <alignment vertical="center" shrinkToFit="1"/>
    </xf>
    <xf numFmtId="38" fontId="61" fillId="0" borderId="20" xfId="1" applyFont="1" applyFill="1" applyBorder="1" applyAlignment="1">
      <alignment vertical="center" shrinkToFit="1"/>
    </xf>
    <xf numFmtId="0" fontId="61" fillId="0" borderId="56" xfId="0" applyFont="1" applyBorder="1" applyAlignment="1">
      <alignment vertical="center" shrinkToFit="1"/>
    </xf>
    <xf numFmtId="0" fontId="61" fillId="0" borderId="57" xfId="0" applyFont="1" applyBorder="1" applyAlignment="1">
      <alignment vertical="center" shrinkToFit="1"/>
    </xf>
    <xf numFmtId="38" fontId="61" fillId="0" borderId="55" xfId="1" applyFont="1" applyFill="1" applyBorder="1" applyAlignment="1">
      <alignment vertical="center" shrinkToFit="1"/>
    </xf>
    <xf numFmtId="38" fontId="61" fillId="0" borderId="56" xfId="1" applyFont="1" applyFill="1" applyBorder="1" applyAlignment="1">
      <alignment vertical="center" shrinkToFit="1"/>
    </xf>
    <xf numFmtId="38" fontId="61" fillId="0" borderId="150" xfId="1" applyFont="1" applyFill="1" applyBorder="1" applyAlignment="1">
      <alignment vertical="center" shrinkToFit="1"/>
    </xf>
    <xf numFmtId="38" fontId="61" fillId="0" borderId="50" xfId="1" applyFont="1" applyFill="1" applyBorder="1" applyAlignment="1">
      <alignment vertical="center" shrinkToFit="1"/>
    </xf>
    <xf numFmtId="0" fontId="62" fillId="0" borderId="83" xfId="0" applyFont="1" applyBorder="1" applyAlignment="1">
      <alignment horizontal="center" vertical="center" textRotation="255" wrapText="1"/>
    </xf>
    <xf numFmtId="0" fontId="62" fillId="0" borderId="7" xfId="0" applyFont="1" applyBorder="1" applyAlignment="1">
      <alignment horizontal="center" vertical="center" textRotation="255" wrapText="1"/>
    </xf>
    <xf numFmtId="0" fontId="62" fillId="0" borderId="1" xfId="0" applyFont="1" applyBorder="1" applyAlignment="1">
      <alignment horizontal="center" vertical="center" textRotation="255" wrapText="1"/>
    </xf>
    <xf numFmtId="0" fontId="62" fillId="0" borderId="8" xfId="0" applyFont="1" applyBorder="1" applyAlignment="1">
      <alignment horizontal="center" vertical="center" textRotation="255" wrapText="1"/>
    </xf>
    <xf numFmtId="0" fontId="62" fillId="0" borderId="10" xfId="0" applyFont="1" applyBorder="1" applyAlignment="1">
      <alignment horizontal="center" vertical="center" textRotation="255" wrapText="1"/>
    </xf>
    <xf numFmtId="0" fontId="62" fillId="0" borderId="166" xfId="0" applyFont="1" applyBorder="1" applyAlignment="1">
      <alignment horizontal="center" vertical="center" textRotation="255" wrapText="1"/>
    </xf>
    <xf numFmtId="0" fontId="61" fillId="0" borderId="15" xfId="0" applyFont="1" applyBorder="1" applyAlignment="1">
      <alignment vertical="center" shrinkToFit="1"/>
    </xf>
    <xf numFmtId="0" fontId="61" fillId="0" borderId="19" xfId="0" applyFont="1" applyBorder="1" applyAlignment="1">
      <alignment vertical="center" shrinkToFit="1"/>
    </xf>
    <xf numFmtId="0" fontId="75" fillId="7" borderId="0" xfId="0" applyFont="1" applyFill="1" applyAlignment="1">
      <alignment horizontal="center" vertical="center"/>
    </xf>
    <xf numFmtId="0" fontId="72" fillId="7" borderId="0" xfId="0" applyFont="1" applyFill="1" applyAlignment="1">
      <alignment horizontal="center" shrinkToFit="1"/>
    </xf>
    <xf numFmtId="0" fontId="61" fillId="7" borderId="36" xfId="0" applyFont="1" applyFill="1" applyBorder="1" applyAlignment="1">
      <alignment horizontal="center" vertical="center" wrapText="1"/>
    </xf>
    <xf numFmtId="0" fontId="61" fillId="7" borderId="13" xfId="0" applyFont="1" applyFill="1" applyBorder="1" applyAlignment="1">
      <alignment horizontal="center" vertical="center"/>
    </xf>
    <xf numFmtId="0" fontId="61" fillId="7" borderId="37" xfId="0" applyFont="1" applyFill="1" applyBorder="1" applyAlignment="1">
      <alignment horizontal="center" vertical="center"/>
    </xf>
    <xf numFmtId="0" fontId="61" fillId="7" borderId="159" xfId="0" applyFont="1" applyFill="1" applyBorder="1" applyAlignment="1">
      <alignment horizontal="center" vertical="center" shrinkToFit="1"/>
    </xf>
    <xf numFmtId="0" fontId="61" fillId="7" borderId="152" xfId="0" applyFont="1" applyFill="1" applyBorder="1" applyAlignment="1">
      <alignment horizontal="center" vertical="center" shrinkToFit="1"/>
    </xf>
    <xf numFmtId="0" fontId="61" fillId="7" borderId="160" xfId="0" applyFont="1" applyFill="1" applyBorder="1" applyAlignment="1">
      <alignment horizontal="center" vertical="center" shrinkToFit="1"/>
    </xf>
    <xf numFmtId="0" fontId="61" fillId="7" borderId="7" xfId="0" applyFont="1" applyFill="1" applyBorder="1" applyAlignment="1">
      <alignment horizontal="center" vertical="center" shrinkToFit="1"/>
    </xf>
    <xf numFmtId="0" fontId="61" fillId="7" borderId="16" xfId="0" applyFont="1" applyFill="1" applyBorder="1" applyAlignment="1">
      <alignment horizontal="center" vertical="center" shrinkToFit="1"/>
    </xf>
    <xf numFmtId="0" fontId="61" fillId="7" borderId="3" xfId="0" applyFont="1" applyFill="1" applyBorder="1" applyAlignment="1">
      <alignment horizontal="center" vertical="center" shrinkToFit="1"/>
    </xf>
    <xf numFmtId="0" fontId="61" fillId="7" borderId="4" xfId="0" applyFont="1" applyFill="1" applyBorder="1" applyAlignment="1">
      <alignment horizontal="center" vertical="center" shrinkToFit="1"/>
    </xf>
    <xf numFmtId="0" fontId="61" fillId="7" borderId="22" xfId="0" applyFont="1" applyFill="1" applyBorder="1" applyAlignment="1">
      <alignment horizontal="center" vertical="center" shrinkToFit="1"/>
    </xf>
    <xf numFmtId="0" fontId="61" fillId="7" borderId="11" xfId="0" applyFont="1" applyFill="1" applyBorder="1" applyAlignment="1">
      <alignment horizontal="left" vertical="center" shrinkToFit="1"/>
    </xf>
    <xf numFmtId="0" fontId="61" fillId="7" borderId="83" xfId="0" applyFont="1" applyFill="1" applyBorder="1" applyAlignment="1">
      <alignment horizontal="center" vertical="top"/>
    </xf>
    <xf numFmtId="0" fontId="61" fillId="7" borderId="4" xfId="0" applyFont="1" applyFill="1" applyBorder="1" applyAlignment="1">
      <alignment horizontal="center" vertical="top"/>
    </xf>
    <xf numFmtId="0" fontId="61" fillId="7" borderId="22" xfId="0" applyFont="1" applyFill="1" applyBorder="1" applyAlignment="1">
      <alignment horizontal="center" vertical="top"/>
    </xf>
    <xf numFmtId="0" fontId="61" fillId="7" borderId="1" xfId="0" applyFont="1" applyFill="1" applyBorder="1" applyAlignment="1">
      <alignment horizontal="center" vertical="top"/>
    </xf>
    <xf numFmtId="0" fontId="61" fillId="7" borderId="0" xfId="0" applyFont="1" applyFill="1" applyAlignment="1">
      <alignment horizontal="center" vertical="top"/>
    </xf>
    <xf numFmtId="0" fontId="61" fillId="7" borderId="2" xfId="0" applyFont="1" applyFill="1" applyBorder="1" applyAlignment="1">
      <alignment horizontal="center" vertical="top"/>
    </xf>
    <xf numFmtId="0" fontId="61" fillId="7" borderId="38" xfId="0" applyFont="1" applyFill="1" applyBorder="1" applyAlignment="1">
      <alignment horizontal="center" vertical="top"/>
    </xf>
    <xf numFmtId="0" fontId="61" fillId="7" borderId="6" xfId="0" applyFont="1" applyFill="1" applyBorder="1" applyAlignment="1">
      <alignment horizontal="center" vertical="top"/>
    </xf>
    <xf numFmtId="0" fontId="61" fillId="7" borderId="21" xfId="0" applyFont="1" applyFill="1" applyBorder="1" applyAlignment="1">
      <alignment horizontal="center" vertical="top"/>
    </xf>
    <xf numFmtId="0" fontId="61" fillId="7" borderId="3" xfId="0" applyFont="1" applyFill="1" applyBorder="1" applyAlignment="1">
      <alignment horizontal="left" vertical="top" wrapText="1"/>
    </xf>
    <xf numFmtId="0" fontId="61" fillId="7" borderId="4" xfId="0" applyFont="1" applyFill="1" applyBorder="1" applyAlignment="1">
      <alignment horizontal="left" vertical="top"/>
    </xf>
    <xf numFmtId="0" fontId="61" fillId="7" borderId="22" xfId="0" applyFont="1" applyFill="1" applyBorder="1" applyAlignment="1">
      <alignment horizontal="left" vertical="top"/>
    </xf>
    <xf numFmtId="0" fontId="61" fillId="7" borderId="14" xfId="0" applyFont="1" applyFill="1" applyBorder="1" applyAlignment="1">
      <alignment horizontal="left" vertical="top"/>
    </xf>
    <xf numFmtId="0" fontId="61" fillId="7" borderId="0" xfId="0" applyFont="1" applyFill="1" applyAlignment="1">
      <alignment horizontal="left" vertical="top"/>
    </xf>
    <xf numFmtId="0" fontId="61" fillId="7" borderId="2" xfId="0" applyFont="1" applyFill="1" applyBorder="1" applyAlignment="1">
      <alignment horizontal="left" vertical="top"/>
    </xf>
    <xf numFmtId="0" fontId="61" fillId="7" borderId="5" xfId="0" applyFont="1" applyFill="1" applyBorder="1" applyAlignment="1">
      <alignment horizontal="left" vertical="top"/>
    </xf>
    <xf numFmtId="0" fontId="61" fillId="7" borderId="6" xfId="0" applyFont="1" applyFill="1" applyBorder="1" applyAlignment="1">
      <alignment horizontal="left" vertical="top"/>
    </xf>
    <xf numFmtId="0" fontId="61" fillId="7" borderId="21" xfId="0" applyFont="1" applyFill="1" applyBorder="1" applyAlignment="1">
      <alignment horizontal="left" vertical="top"/>
    </xf>
    <xf numFmtId="0" fontId="61" fillId="7" borderId="83" xfId="0" applyFont="1" applyFill="1" applyBorder="1" applyAlignment="1">
      <alignment horizontal="left" vertical="top" wrapText="1"/>
    </xf>
    <xf numFmtId="0" fontId="61" fillId="7" borderId="4" xfId="0" applyFont="1" applyFill="1" applyBorder="1" applyAlignment="1">
      <alignment horizontal="left" vertical="top" wrapText="1"/>
    </xf>
    <xf numFmtId="0" fontId="61" fillId="7" borderId="22" xfId="0" applyFont="1" applyFill="1" applyBorder="1" applyAlignment="1">
      <alignment horizontal="left" vertical="top" wrapText="1"/>
    </xf>
    <xf numFmtId="0" fontId="61" fillId="7" borderId="1" xfId="0" applyFont="1" applyFill="1" applyBorder="1" applyAlignment="1">
      <alignment horizontal="left" vertical="top" wrapText="1"/>
    </xf>
    <xf numFmtId="0" fontId="61" fillId="7" borderId="0" xfId="0" applyFont="1" applyFill="1" applyAlignment="1">
      <alignment horizontal="left" vertical="top" wrapText="1"/>
    </xf>
    <xf numFmtId="0" fontId="61" fillId="7" borderId="2" xfId="0" applyFont="1" applyFill="1" applyBorder="1" applyAlignment="1">
      <alignment horizontal="left" vertical="top" wrapText="1"/>
    </xf>
    <xf numFmtId="0" fontId="61" fillId="7" borderId="38" xfId="0" applyFont="1" applyFill="1" applyBorder="1" applyAlignment="1">
      <alignment horizontal="left" vertical="top" wrapText="1"/>
    </xf>
    <xf numFmtId="0" fontId="61" fillId="7" borderId="6" xfId="0" applyFont="1" applyFill="1" applyBorder="1" applyAlignment="1">
      <alignment horizontal="left" vertical="top" wrapText="1"/>
    </xf>
    <xf numFmtId="0" fontId="61" fillId="7" borderId="21" xfId="0" applyFont="1" applyFill="1" applyBorder="1" applyAlignment="1">
      <alignment horizontal="left" vertical="top" wrapText="1"/>
    </xf>
    <xf numFmtId="0" fontId="61" fillId="7" borderId="10" xfId="0" applyFont="1" applyFill="1" applyBorder="1" applyAlignment="1">
      <alignment horizontal="left" vertical="top" wrapText="1"/>
    </xf>
    <xf numFmtId="0" fontId="61" fillId="7" borderId="11" xfId="0" applyFont="1" applyFill="1" applyBorder="1" applyAlignment="1">
      <alignment horizontal="left" vertical="top" wrapText="1"/>
    </xf>
    <xf numFmtId="0" fontId="61" fillId="7" borderId="12" xfId="0" applyFont="1" applyFill="1" applyBorder="1" applyAlignment="1">
      <alignment horizontal="left" vertical="top" wrapText="1"/>
    </xf>
    <xf numFmtId="0" fontId="61" fillId="7" borderId="59" xfId="0" applyFont="1" applyFill="1" applyBorder="1" applyAlignment="1">
      <alignment horizontal="center" vertical="center" shrinkToFit="1"/>
    </xf>
    <xf numFmtId="0" fontId="61" fillId="7" borderId="15" xfId="0" applyFont="1" applyFill="1" applyBorder="1" applyAlignment="1">
      <alignment horizontal="center" vertical="center" shrinkToFit="1"/>
    </xf>
    <xf numFmtId="0" fontId="61" fillId="7" borderId="17" xfId="0" applyFont="1" applyFill="1" applyBorder="1" applyAlignment="1">
      <alignment horizontal="center" vertical="center"/>
    </xf>
    <xf numFmtId="0" fontId="61" fillId="7" borderId="20" xfId="0" applyFont="1" applyFill="1" applyBorder="1" applyAlignment="1">
      <alignment horizontal="center" vertical="center"/>
    </xf>
    <xf numFmtId="38" fontId="61" fillId="7" borderId="19" xfId="1" applyFont="1" applyFill="1" applyBorder="1" applyAlignment="1">
      <alignment horizontal="center" vertical="center"/>
    </xf>
    <xf numFmtId="38" fontId="61" fillId="7" borderId="17" xfId="1" applyFont="1" applyFill="1" applyBorder="1" applyAlignment="1">
      <alignment horizontal="center" vertical="center"/>
    </xf>
    <xf numFmtId="0" fontId="61" fillId="7" borderId="19" xfId="0" applyFont="1" applyFill="1" applyBorder="1" applyAlignment="1">
      <alignment horizontal="right" vertical="center"/>
    </xf>
    <xf numFmtId="0" fontId="61" fillId="7" borderId="17" xfId="0" applyFont="1" applyFill="1" applyBorder="1" applyAlignment="1">
      <alignment horizontal="right" vertical="center"/>
    </xf>
    <xf numFmtId="0" fontId="61" fillId="7" borderId="19" xfId="0" applyFont="1" applyFill="1" applyBorder="1" applyAlignment="1">
      <alignment horizontal="center" vertical="center" shrinkToFit="1"/>
    </xf>
    <xf numFmtId="0" fontId="61" fillId="7" borderId="17" xfId="0" applyFont="1" applyFill="1" applyBorder="1" applyAlignment="1">
      <alignment horizontal="center" vertical="center" shrinkToFit="1"/>
    </xf>
    <xf numFmtId="0" fontId="61" fillId="7" borderId="20" xfId="0" applyFont="1" applyFill="1" applyBorder="1" applyAlignment="1">
      <alignment horizontal="center" vertical="center" shrinkToFit="1"/>
    </xf>
    <xf numFmtId="0" fontId="61" fillId="7" borderId="5" xfId="0" applyFont="1" applyFill="1" applyBorder="1" applyAlignment="1">
      <alignment horizontal="center" vertical="center" shrinkToFit="1"/>
    </xf>
    <xf numFmtId="0" fontId="61" fillId="7" borderId="6" xfId="0" applyFont="1" applyFill="1" applyBorder="1" applyAlignment="1">
      <alignment horizontal="center" vertical="center" shrinkToFit="1"/>
    </xf>
    <xf numFmtId="0" fontId="61" fillId="7" borderId="9" xfId="0" applyFont="1" applyFill="1" applyBorder="1" applyAlignment="1">
      <alignment horizontal="center" vertical="center" shrinkToFit="1"/>
    </xf>
    <xf numFmtId="0" fontId="61" fillId="7" borderId="84" xfId="0" applyFont="1" applyFill="1" applyBorder="1" applyAlignment="1">
      <alignment horizontal="center" vertical="center" textRotation="255"/>
    </xf>
    <xf numFmtId="0" fontId="61" fillId="7" borderId="85" xfId="0" applyFont="1" applyFill="1" applyBorder="1" applyAlignment="1">
      <alignment horizontal="center" vertical="center" textRotation="255"/>
    </xf>
    <xf numFmtId="0" fontId="61" fillId="7" borderId="73" xfId="0" applyFont="1" applyFill="1" applyBorder="1" applyAlignment="1">
      <alignment horizontal="center" vertical="center" textRotation="255"/>
    </xf>
    <xf numFmtId="0" fontId="62" fillId="7" borderId="3" xfId="0" applyFont="1" applyFill="1" applyBorder="1" applyAlignment="1">
      <alignment horizontal="center" vertical="center"/>
    </xf>
    <xf numFmtId="0" fontId="62" fillId="7" borderId="4" xfId="0" applyFont="1" applyFill="1" applyBorder="1" applyAlignment="1">
      <alignment horizontal="center" vertical="center"/>
    </xf>
    <xf numFmtId="0" fontId="62" fillId="7" borderId="7" xfId="0" applyFont="1" applyFill="1" applyBorder="1" applyAlignment="1">
      <alignment horizontal="center" vertical="center"/>
    </xf>
    <xf numFmtId="179" fontId="61" fillId="7" borderId="3" xfId="0" applyNumberFormat="1" applyFont="1" applyFill="1" applyBorder="1">
      <alignment vertical="center"/>
    </xf>
    <xf numFmtId="179" fontId="61" fillId="7" borderId="4" xfId="0" applyNumberFormat="1" applyFont="1" applyFill="1" applyBorder="1">
      <alignment vertical="center"/>
    </xf>
    <xf numFmtId="179" fontId="61" fillId="7" borderId="76" xfId="0" applyNumberFormat="1" applyFont="1" applyFill="1" applyBorder="1">
      <alignment vertical="center"/>
    </xf>
    <xf numFmtId="179" fontId="61" fillId="7" borderId="77" xfId="0" applyNumberFormat="1" applyFont="1" applyFill="1" applyBorder="1">
      <alignment vertical="center"/>
    </xf>
    <xf numFmtId="179" fontId="61" fillId="7" borderId="14" xfId="0" applyNumberFormat="1" applyFont="1" applyFill="1" applyBorder="1">
      <alignment vertical="center"/>
    </xf>
    <xf numFmtId="179" fontId="61" fillId="7" borderId="0" xfId="0" applyNumberFormat="1" applyFont="1" applyFill="1">
      <alignment vertical="center"/>
    </xf>
    <xf numFmtId="179" fontId="61" fillId="7" borderId="30" xfId="0" applyNumberFormat="1" applyFont="1" applyFill="1" applyBorder="1">
      <alignment vertical="center"/>
    </xf>
    <xf numFmtId="179" fontId="61" fillId="7" borderId="31" xfId="0" applyNumberFormat="1" applyFont="1" applyFill="1" applyBorder="1">
      <alignment vertical="center"/>
    </xf>
    <xf numFmtId="0" fontId="62" fillId="7" borderId="19" xfId="0" applyFont="1" applyFill="1" applyBorder="1" applyAlignment="1">
      <alignment horizontal="center" vertical="center"/>
    </xf>
    <xf numFmtId="0" fontId="62" fillId="7" borderId="17" xfId="0" applyFont="1" applyFill="1" applyBorder="1" applyAlignment="1">
      <alignment horizontal="center" vertical="center"/>
    </xf>
    <xf numFmtId="0" fontId="62" fillId="7" borderId="20" xfId="0" applyFont="1" applyFill="1" applyBorder="1" applyAlignment="1">
      <alignment horizontal="center" vertical="center"/>
    </xf>
    <xf numFmtId="0" fontId="61" fillId="7" borderId="3" xfId="0" applyFont="1" applyFill="1" applyBorder="1" applyAlignment="1">
      <alignment vertical="center" shrinkToFit="1"/>
    </xf>
    <xf numFmtId="0" fontId="61" fillId="7" borderId="4" xfId="0" applyFont="1" applyFill="1" applyBorder="1" applyAlignment="1">
      <alignment vertical="center" shrinkToFit="1"/>
    </xf>
    <xf numFmtId="0" fontId="61" fillId="7" borderId="7" xfId="0" applyFont="1" applyFill="1" applyBorder="1" applyAlignment="1">
      <alignment vertical="center" shrinkToFit="1"/>
    </xf>
    <xf numFmtId="0" fontId="62" fillId="7" borderId="22" xfId="0" applyFont="1" applyFill="1" applyBorder="1" applyAlignment="1">
      <alignment horizontal="center" vertical="center"/>
    </xf>
    <xf numFmtId="0" fontId="74" fillId="7" borderId="0" xfId="0" applyFont="1" applyFill="1" applyAlignment="1">
      <alignment horizontal="center" vertical="center"/>
    </xf>
    <xf numFmtId="0" fontId="61" fillId="7" borderId="60" xfId="0" applyFont="1" applyFill="1" applyBorder="1" applyAlignment="1">
      <alignment horizontal="center" vertical="center"/>
    </xf>
    <xf numFmtId="0" fontId="61" fillId="7" borderId="61" xfId="0" applyFont="1" applyFill="1" applyBorder="1" applyAlignment="1">
      <alignment horizontal="center" vertical="center"/>
    </xf>
    <xf numFmtId="0" fontId="61" fillId="7" borderId="59" xfId="0" applyFont="1" applyFill="1" applyBorder="1" applyAlignment="1">
      <alignment horizontal="center" vertical="center"/>
    </xf>
    <xf numFmtId="0" fontId="61" fillId="7" borderId="15" xfId="0" applyFont="1" applyFill="1" applyBorder="1" applyAlignment="1">
      <alignment horizontal="center" vertical="center"/>
    </xf>
    <xf numFmtId="0" fontId="72" fillId="7" borderId="61" xfId="0" applyFont="1" applyFill="1" applyBorder="1" applyAlignment="1">
      <alignment horizontal="left" vertical="center" shrinkToFit="1"/>
    </xf>
    <xf numFmtId="0" fontId="72" fillId="7" borderId="87" xfId="0" applyFont="1" applyFill="1" applyBorder="1" applyAlignment="1">
      <alignment horizontal="left" vertical="center" shrinkToFit="1"/>
    </xf>
    <xf numFmtId="0" fontId="72" fillId="7" borderId="15" xfId="0" applyFont="1" applyFill="1" applyBorder="1" applyAlignment="1">
      <alignment horizontal="left" vertical="center" shrinkToFit="1"/>
    </xf>
    <xf numFmtId="0" fontId="72" fillId="7" borderId="69" xfId="0" applyFont="1" applyFill="1" applyBorder="1" applyAlignment="1">
      <alignment horizontal="left" vertical="center" shrinkToFit="1"/>
    </xf>
    <xf numFmtId="0" fontId="61" fillId="7" borderId="15" xfId="0" applyFont="1" applyFill="1" applyBorder="1" applyAlignment="1">
      <alignment horizontal="center" vertical="center" textRotation="255"/>
    </xf>
    <xf numFmtId="0" fontId="72" fillId="7" borderId="15" xfId="0" applyFont="1" applyFill="1" applyBorder="1" applyAlignment="1">
      <alignment horizontal="left" vertical="center" wrapText="1"/>
    </xf>
    <xf numFmtId="0" fontId="61" fillId="7" borderId="15" xfId="0" applyFont="1" applyFill="1" applyBorder="1" applyAlignment="1">
      <alignment horizontal="left" vertical="center" shrinkToFit="1"/>
    </xf>
    <xf numFmtId="0" fontId="61" fillId="7" borderId="69" xfId="0" applyFont="1" applyFill="1" applyBorder="1" applyAlignment="1">
      <alignment horizontal="left" vertical="center" shrinkToFit="1"/>
    </xf>
    <xf numFmtId="0" fontId="61" fillId="7" borderId="19" xfId="0" applyFont="1" applyFill="1" applyBorder="1" applyAlignment="1">
      <alignment horizontal="center" vertical="center"/>
    </xf>
    <xf numFmtId="0" fontId="61" fillId="7" borderId="4" xfId="0" applyFont="1" applyFill="1" applyBorder="1" applyAlignment="1">
      <alignment horizontal="center" vertical="center"/>
    </xf>
    <xf numFmtId="0" fontId="61" fillId="7" borderId="19" xfId="0" applyFont="1" applyFill="1" applyBorder="1">
      <alignment vertical="center"/>
    </xf>
    <xf numFmtId="0" fontId="61" fillId="7" borderId="17" xfId="0" applyFont="1" applyFill="1" applyBorder="1">
      <alignment vertical="center"/>
    </xf>
    <xf numFmtId="0" fontId="61" fillId="7" borderId="18" xfId="0" applyFont="1" applyFill="1" applyBorder="1">
      <alignment vertical="center"/>
    </xf>
    <xf numFmtId="0" fontId="61" fillId="7" borderId="76" xfId="0" applyFont="1" applyFill="1" applyBorder="1" applyAlignment="1">
      <alignment vertical="center" shrinkToFit="1"/>
    </xf>
    <xf numFmtId="0" fontId="61" fillId="7" borderId="77" xfId="0" applyFont="1" applyFill="1" applyBorder="1" applyAlignment="1">
      <alignment vertical="center" shrinkToFit="1"/>
    </xf>
    <xf numFmtId="0" fontId="61" fillId="7" borderId="23" xfId="0" applyFont="1" applyFill="1" applyBorder="1" applyAlignment="1">
      <alignment vertical="center" shrinkToFit="1"/>
    </xf>
    <xf numFmtId="0" fontId="61" fillId="7" borderId="14" xfId="0" applyFont="1" applyFill="1" applyBorder="1">
      <alignment vertical="center"/>
    </xf>
    <xf numFmtId="0" fontId="61" fillId="7" borderId="0" xfId="0" applyFont="1" applyFill="1">
      <alignment vertical="center"/>
    </xf>
    <xf numFmtId="0" fontId="61" fillId="7" borderId="8" xfId="0" applyFont="1" applyFill="1" applyBorder="1">
      <alignment vertical="center"/>
    </xf>
    <xf numFmtId="0" fontId="61" fillId="7" borderId="30" xfId="0" applyFont="1" applyFill="1" applyBorder="1" applyAlignment="1">
      <alignment horizontal="center" vertical="center"/>
    </xf>
    <xf numFmtId="0" fontId="61" fillId="7" borderId="31" xfId="0" applyFont="1" applyFill="1" applyBorder="1" applyAlignment="1">
      <alignment horizontal="center" vertical="center"/>
    </xf>
    <xf numFmtId="0" fontId="61" fillId="7" borderId="25" xfId="0" applyFont="1" applyFill="1" applyBorder="1" applyAlignment="1">
      <alignment horizontal="center" vertical="center"/>
    </xf>
    <xf numFmtId="0" fontId="61" fillId="7" borderId="16" xfId="0" applyFont="1" applyFill="1" applyBorder="1" applyAlignment="1">
      <alignment horizontal="center" vertical="center" textRotation="255"/>
    </xf>
    <xf numFmtId="0" fontId="61" fillId="7" borderId="47" xfId="0" applyFont="1" applyFill="1" applyBorder="1" applyAlignment="1">
      <alignment horizontal="center" vertical="center" textRotation="255"/>
    </xf>
    <xf numFmtId="0" fontId="61" fillId="7" borderId="39" xfId="0" applyFont="1" applyFill="1" applyBorder="1" applyAlignment="1">
      <alignment horizontal="center" vertical="center" textRotation="255"/>
    </xf>
    <xf numFmtId="0" fontId="61" fillId="7" borderId="5" xfId="0" applyFont="1" applyFill="1" applyBorder="1" applyAlignment="1">
      <alignment horizontal="right" vertical="center"/>
    </xf>
    <xf numFmtId="0" fontId="61" fillId="7" borderId="6" xfId="0" applyFont="1" applyFill="1" applyBorder="1" applyAlignment="1">
      <alignment horizontal="right" vertical="center"/>
    </xf>
    <xf numFmtId="0" fontId="61" fillId="7" borderId="9" xfId="0" applyFont="1" applyFill="1" applyBorder="1" applyAlignment="1">
      <alignment horizontal="right" vertical="center"/>
    </xf>
    <xf numFmtId="0" fontId="61" fillId="7" borderId="27" xfId="0" applyFont="1" applyFill="1" applyBorder="1">
      <alignment vertical="center"/>
    </xf>
    <xf numFmtId="0" fontId="61" fillId="7" borderId="28" xfId="0" applyFont="1" applyFill="1" applyBorder="1">
      <alignment vertical="center"/>
    </xf>
    <xf numFmtId="0" fontId="61" fillId="7" borderId="86" xfId="0" applyFont="1" applyFill="1" applyBorder="1">
      <alignment vertical="center"/>
    </xf>
    <xf numFmtId="0" fontId="61" fillId="7" borderId="7" xfId="0" applyFont="1" applyFill="1" applyBorder="1" applyAlignment="1">
      <alignment horizontal="left" vertical="top"/>
    </xf>
    <xf numFmtId="0" fontId="61" fillId="7" borderId="1" xfId="0" applyFont="1" applyFill="1" applyBorder="1" applyAlignment="1">
      <alignment horizontal="left" vertical="top"/>
    </xf>
    <xf numFmtId="0" fontId="61" fillId="7" borderId="8" xfId="0" applyFont="1" applyFill="1" applyBorder="1" applyAlignment="1">
      <alignment horizontal="left" vertical="top"/>
    </xf>
    <xf numFmtId="0" fontId="61" fillId="7" borderId="38" xfId="0" applyFont="1" applyFill="1" applyBorder="1" applyAlignment="1">
      <alignment horizontal="left" vertical="top"/>
    </xf>
    <xf numFmtId="0" fontId="61" fillId="7" borderId="9" xfId="0" applyFont="1" applyFill="1" applyBorder="1" applyAlignment="1">
      <alignment horizontal="left" vertical="top"/>
    </xf>
    <xf numFmtId="0" fontId="61" fillId="7" borderId="80" xfId="0" applyFont="1" applyFill="1" applyBorder="1" applyAlignment="1">
      <alignment vertical="center" shrinkToFit="1"/>
    </xf>
    <xf numFmtId="0" fontId="61" fillId="7" borderId="81" xfId="0" applyFont="1" applyFill="1" applyBorder="1" applyAlignment="1">
      <alignment vertical="center" shrinkToFit="1"/>
    </xf>
    <xf numFmtId="0" fontId="61" fillId="7" borderId="82" xfId="0" applyFont="1" applyFill="1" applyBorder="1" applyAlignment="1">
      <alignment vertical="center" shrinkToFit="1"/>
    </xf>
    <xf numFmtId="0" fontId="61" fillId="7" borderId="78" xfId="0" applyFont="1" applyFill="1" applyBorder="1" applyAlignment="1">
      <alignment vertical="center" shrinkToFit="1"/>
    </xf>
    <xf numFmtId="0" fontId="61" fillId="7" borderId="79" xfId="0" applyFont="1" applyFill="1" applyBorder="1" applyAlignment="1">
      <alignment vertical="center" shrinkToFit="1"/>
    </xf>
    <xf numFmtId="0" fontId="61" fillId="7" borderId="29" xfId="0" applyFont="1" applyFill="1" applyBorder="1" applyAlignment="1">
      <alignment vertical="center" shrinkToFit="1"/>
    </xf>
    <xf numFmtId="0" fontId="61" fillId="7" borderId="74" xfId="0" applyFont="1" applyFill="1" applyBorder="1" applyAlignment="1">
      <alignment vertical="center" shrinkToFit="1"/>
    </xf>
    <xf numFmtId="0" fontId="61" fillId="7" borderId="34" xfId="0" applyFont="1" applyFill="1" applyBorder="1" applyAlignment="1">
      <alignment vertical="center" shrinkToFit="1"/>
    </xf>
    <xf numFmtId="0" fontId="61" fillId="7" borderId="75" xfId="0" applyFont="1" applyFill="1" applyBorder="1" applyAlignment="1">
      <alignment vertical="center" shrinkToFit="1"/>
    </xf>
    <xf numFmtId="0" fontId="61" fillId="7" borderId="78" xfId="0" applyFont="1" applyFill="1" applyBorder="1">
      <alignment vertical="center"/>
    </xf>
    <xf numFmtId="0" fontId="61" fillId="7" borderId="79" xfId="0" applyFont="1" applyFill="1" applyBorder="1">
      <alignment vertical="center"/>
    </xf>
    <xf numFmtId="0" fontId="61" fillId="7" borderId="29" xfId="0" applyFont="1" applyFill="1" applyBorder="1">
      <alignment vertical="center"/>
    </xf>
    <xf numFmtId="0" fontId="61" fillId="7" borderId="3" xfId="0" applyFont="1" applyFill="1" applyBorder="1" applyAlignment="1">
      <alignment horizontal="center" vertical="center"/>
    </xf>
    <xf numFmtId="0" fontId="61" fillId="7" borderId="22" xfId="0" applyFont="1" applyFill="1" applyBorder="1" applyAlignment="1">
      <alignment horizontal="center" vertical="center"/>
    </xf>
    <xf numFmtId="0" fontId="61" fillId="7" borderId="7" xfId="0" applyFont="1" applyFill="1" applyBorder="1" applyAlignment="1">
      <alignment horizontal="center" vertical="center"/>
    </xf>
    <xf numFmtId="0" fontId="61" fillId="7" borderId="15" xfId="0" applyFont="1" applyFill="1" applyBorder="1" applyAlignment="1">
      <alignment horizontal="left" vertical="center" wrapText="1"/>
    </xf>
    <xf numFmtId="0" fontId="62" fillId="0" borderId="3" xfId="0" applyFont="1" applyBorder="1" applyAlignment="1" applyProtection="1">
      <alignment horizontal="center" vertical="center"/>
      <protection locked="0"/>
    </xf>
    <xf numFmtId="0" fontId="62" fillId="0" borderId="4" xfId="0" applyFont="1" applyBorder="1" applyAlignment="1" applyProtection="1">
      <alignment horizontal="center" vertical="center"/>
      <protection locked="0"/>
    </xf>
    <xf numFmtId="0" fontId="62" fillId="0" borderId="7" xfId="0" applyFont="1" applyBorder="1" applyAlignment="1" applyProtection="1">
      <alignment horizontal="center" vertical="center"/>
      <protection locked="0"/>
    </xf>
    <xf numFmtId="0" fontId="62" fillId="0" borderId="5" xfId="0" applyFont="1" applyBorder="1" applyAlignment="1" applyProtection="1">
      <alignment horizontal="center" vertical="center"/>
      <protection locked="0"/>
    </xf>
    <xf numFmtId="0" fontId="62" fillId="0" borderId="6" xfId="0" applyFont="1" applyBorder="1" applyAlignment="1" applyProtection="1">
      <alignment horizontal="center" vertical="center"/>
      <protection locked="0"/>
    </xf>
    <xf numFmtId="0" fontId="62" fillId="0" borderId="9" xfId="0" applyFont="1" applyBorder="1" applyAlignment="1" applyProtection="1">
      <alignment horizontal="center" vertical="center"/>
      <protection locked="0"/>
    </xf>
    <xf numFmtId="0" fontId="94" fillId="6" borderId="3" xfId="0" applyFont="1" applyFill="1" applyBorder="1" applyAlignment="1" applyProtection="1">
      <alignment horizontal="left" vertical="top" wrapText="1"/>
      <protection locked="0"/>
    </xf>
    <xf numFmtId="0" fontId="94" fillId="6" borderId="4" xfId="0" applyFont="1" applyFill="1" applyBorder="1" applyAlignment="1" applyProtection="1">
      <alignment horizontal="left" vertical="top" wrapText="1"/>
      <protection locked="0"/>
    </xf>
    <xf numFmtId="0" fontId="94" fillId="6" borderId="7" xfId="0" applyFont="1" applyFill="1" applyBorder="1" applyAlignment="1" applyProtection="1">
      <alignment horizontal="left" vertical="top" wrapText="1"/>
      <protection locked="0"/>
    </xf>
    <xf numFmtId="0" fontId="94" fillId="6" borderId="5" xfId="0" applyFont="1" applyFill="1" applyBorder="1" applyAlignment="1" applyProtection="1">
      <alignment horizontal="left" vertical="top" wrapText="1"/>
      <protection locked="0"/>
    </xf>
    <xf numFmtId="0" fontId="94" fillId="6" borderId="6" xfId="0" applyFont="1" applyFill="1" applyBorder="1" applyAlignment="1" applyProtection="1">
      <alignment horizontal="left" vertical="top" wrapText="1"/>
      <protection locked="0"/>
    </xf>
    <xf numFmtId="0" fontId="94" fillId="6" borderId="9" xfId="0" applyFont="1" applyFill="1" applyBorder="1" applyAlignment="1" applyProtection="1">
      <alignment horizontal="left" vertical="top" wrapText="1"/>
      <protection locked="0"/>
    </xf>
    <xf numFmtId="0" fontId="113" fillId="6" borderId="3" xfId="0" applyFont="1" applyFill="1" applyBorder="1" applyAlignment="1" applyProtection="1">
      <alignment horizontal="left" vertical="top" wrapText="1"/>
      <protection locked="0"/>
    </xf>
    <xf numFmtId="0" fontId="113" fillId="6" borderId="4" xfId="0" applyFont="1" applyFill="1" applyBorder="1" applyAlignment="1" applyProtection="1">
      <alignment horizontal="left" vertical="top" wrapText="1"/>
      <protection locked="0"/>
    </xf>
    <xf numFmtId="0" fontId="113" fillId="6" borderId="7" xfId="0" applyFont="1" applyFill="1" applyBorder="1" applyAlignment="1" applyProtection="1">
      <alignment horizontal="left" vertical="top" wrapText="1"/>
      <protection locked="0"/>
    </xf>
    <xf numFmtId="0" fontId="113" fillId="6" borderId="5" xfId="0" applyFont="1" applyFill="1" applyBorder="1" applyAlignment="1" applyProtection="1">
      <alignment horizontal="left" vertical="top" wrapText="1"/>
      <protection locked="0"/>
    </xf>
    <xf numFmtId="0" fontId="113" fillId="6" borderId="6" xfId="0" applyFont="1" applyFill="1" applyBorder="1" applyAlignment="1" applyProtection="1">
      <alignment horizontal="left" vertical="top" wrapText="1"/>
      <protection locked="0"/>
    </xf>
    <xf numFmtId="0" fontId="113" fillId="6" borderId="9" xfId="0" applyFont="1" applyFill="1" applyBorder="1" applyAlignment="1" applyProtection="1">
      <alignment horizontal="left" vertical="top" wrapText="1"/>
      <protection locked="0"/>
    </xf>
    <xf numFmtId="176" fontId="62" fillId="0" borderId="19" xfId="0" applyNumberFormat="1" applyFont="1" applyBorder="1" applyAlignment="1" applyProtection="1">
      <alignment horizontal="center" vertical="center" shrinkToFit="1"/>
      <protection locked="0"/>
    </xf>
    <xf numFmtId="176" fontId="62" fillId="0" borderId="20" xfId="0" applyNumberFormat="1" applyFont="1" applyBorder="1" applyAlignment="1" applyProtection="1">
      <alignment horizontal="center" vertical="center" shrinkToFit="1"/>
      <protection locked="0"/>
    </xf>
    <xf numFmtId="0" fontId="93" fillId="0" borderId="19" xfId="0" applyFont="1" applyBorder="1" applyAlignment="1" applyProtection="1">
      <alignment horizontal="center" vertical="center" shrinkToFit="1"/>
      <protection locked="0"/>
    </xf>
    <xf numFmtId="0" fontId="93" fillId="0" borderId="17" xfId="0" applyFont="1" applyBorder="1" applyAlignment="1" applyProtection="1">
      <alignment horizontal="center" vertical="center" shrinkToFit="1"/>
      <protection locked="0"/>
    </xf>
    <xf numFmtId="0" fontId="93" fillId="0" borderId="20" xfId="0" applyFont="1" applyBorder="1" applyAlignment="1" applyProtection="1">
      <alignment horizontal="center" vertical="center" shrinkToFit="1"/>
      <protection locked="0"/>
    </xf>
    <xf numFmtId="42" fontId="62" fillId="0" borderId="19" xfId="0" applyNumberFormat="1" applyFont="1" applyBorder="1">
      <alignment vertical="center"/>
    </xf>
    <xf numFmtId="42" fontId="62" fillId="0" borderId="17" xfId="0" applyNumberFormat="1" applyFont="1" applyBorder="1">
      <alignment vertical="center"/>
    </xf>
    <xf numFmtId="42" fontId="62" fillId="0" borderId="20" xfId="0" applyNumberFormat="1" applyFont="1" applyBorder="1">
      <alignment vertical="center"/>
    </xf>
    <xf numFmtId="0" fontId="62" fillId="0" borderId="19"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42" fontId="62" fillId="0" borderId="19" xfId="0" applyNumberFormat="1" applyFont="1" applyBorder="1" applyAlignment="1">
      <alignment horizontal="right" vertical="center"/>
    </xf>
    <xf numFmtId="42" fontId="62" fillId="0" borderId="17" xfId="0" applyNumberFormat="1" applyFont="1" applyBorder="1" applyAlignment="1">
      <alignment horizontal="right" vertical="center"/>
    </xf>
    <xf numFmtId="42" fontId="62" fillId="0" borderId="20" xfId="0" applyNumberFormat="1" applyFont="1" applyBorder="1" applyAlignment="1">
      <alignment horizontal="right" vertical="center"/>
    </xf>
    <xf numFmtId="0" fontId="93" fillId="0" borderId="19" xfId="0" applyFont="1" applyBorder="1" applyAlignment="1" applyProtection="1">
      <alignment horizontal="center" vertical="center"/>
      <protection locked="0"/>
    </xf>
    <xf numFmtId="0" fontId="93" fillId="0" borderId="17"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10" fontId="62" fillId="0" borderId="19" xfId="0" applyNumberFormat="1" applyFont="1" applyBorder="1">
      <alignment vertical="center"/>
    </xf>
    <xf numFmtId="10" fontId="62" fillId="0" borderId="17" xfId="0" applyNumberFormat="1" applyFont="1" applyBorder="1">
      <alignment vertical="center"/>
    </xf>
    <xf numFmtId="10" fontId="62" fillId="0" borderId="20" xfId="0" applyNumberFormat="1" applyFont="1" applyBorder="1">
      <alignment vertical="center"/>
    </xf>
    <xf numFmtId="10" fontId="62" fillId="0" borderId="19" xfId="0" applyNumberFormat="1" applyFont="1" applyBorder="1" applyAlignment="1">
      <alignment horizontal="right" vertical="center"/>
    </xf>
    <xf numFmtId="10" fontId="62" fillId="0" borderId="17" xfId="0" applyNumberFormat="1" applyFont="1" applyBorder="1" applyAlignment="1">
      <alignment horizontal="right" vertical="center"/>
    </xf>
    <xf numFmtId="10" fontId="62" fillId="0" borderId="20" xfId="0" applyNumberFormat="1" applyFont="1" applyBorder="1" applyAlignment="1">
      <alignment horizontal="right" vertical="center"/>
    </xf>
    <xf numFmtId="0" fontId="62" fillId="0" borderId="3" xfId="0" applyFont="1" applyBorder="1" applyAlignment="1" applyProtection="1">
      <alignment horizontal="center" vertical="center" textRotation="255"/>
      <protection locked="0"/>
    </xf>
    <xf numFmtId="0" fontId="62" fillId="0" borderId="7" xfId="0" applyFont="1" applyBorder="1" applyAlignment="1" applyProtection="1">
      <alignment horizontal="center" vertical="center" textRotation="255"/>
      <protection locked="0"/>
    </xf>
    <xf numFmtId="0" fontId="62" fillId="0" borderId="14" xfId="0" applyFont="1" applyBorder="1" applyAlignment="1" applyProtection="1">
      <alignment horizontal="center" vertical="center" textRotation="255"/>
      <protection locked="0"/>
    </xf>
    <xf numFmtId="0" fontId="62" fillId="0" borderId="8" xfId="0" applyFont="1" applyBorder="1" applyAlignment="1" applyProtection="1">
      <alignment horizontal="center" vertical="center" textRotation="255"/>
      <protection locked="0"/>
    </xf>
    <xf numFmtId="0" fontId="62" fillId="0" borderId="5" xfId="0" applyFont="1" applyBorder="1" applyAlignment="1" applyProtection="1">
      <alignment horizontal="center" vertical="center" textRotation="255"/>
      <protection locked="0"/>
    </xf>
    <xf numFmtId="0" fontId="62" fillId="0" borderId="9" xfId="0" applyFont="1" applyBorder="1" applyAlignment="1" applyProtection="1">
      <alignment horizontal="center" vertical="center" textRotation="255"/>
      <protection locked="0"/>
    </xf>
    <xf numFmtId="177" fontId="62" fillId="0" borderId="19" xfId="0" applyNumberFormat="1" applyFont="1" applyBorder="1">
      <alignment vertical="center"/>
    </xf>
    <xf numFmtId="177" fontId="62" fillId="0" borderId="17" xfId="0" applyNumberFormat="1" applyFont="1" applyBorder="1">
      <alignment vertical="center"/>
    </xf>
    <xf numFmtId="177" fontId="62" fillId="0" borderId="20" xfId="0" applyNumberFormat="1" applyFont="1" applyBorder="1">
      <alignment vertical="center"/>
    </xf>
    <xf numFmtId="177" fontId="62" fillId="0" borderId="19" xfId="0" applyNumberFormat="1" applyFont="1" applyBorder="1" applyAlignment="1">
      <alignment horizontal="right" vertical="center"/>
    </xf>
    <xf numFmtId="177" fontId="62" fillId="0" borderId="17" xfId="0" applyNumberFormat="1" applyFont="1" applyBorder="1" applyAlignment="1">
      <alignment horizontal="right" vertical="center"/>
    </xf>
    <xf numFmtId="177" fontId="62" fillId="0" borderId="20" xfId="0" applyNumberFormat="1" applyFont="1" applyBorder="1" applyAlignment="1">
      <alignment horizontal="right" vertical="center"/>
    </xf>
    <xf numFmtId="0" fontId="94" fillId="0" borderId="3" xfId="0" applyFont="1" applyBorder="1" applyAlignment="1" applyProtection="1">
      <alignment horizontal="center" vertical="center"/>
      <protection locked="0"/>
    </xf>
    <xf numFmtId="0" fontId="94" fillId="0" borderId="7" xfId="0" applyFont="1" applyBorder="1" applyAlignment="1" applyProtection="1">
      <alignment horizontal="center" vertical="center"/>
      <protection locked="0"/>
    </xf>
    <xf numFmtId="42" fontId="62" fillId="0" borderId="19" xfId="0" applyNumberFormat="1" applyFont="1" applyBorder="1" applyAlignment="1">
      <alignment vertical="center" shrinkToFit="1"/>
    </xf>
    <xf numFmtId="42" fontId="62" fillId="0" borderId="17" xfId="0" applyNumberFormat="1" applyFont="1" applyBorder="1" applyAlignment="1">
      <alignment vertical="center" shrinkToFit="1"/>
    </xf>
    <xf numFmtId="42" fontId="62" fillId="0" borderId="20" xfId="0" applyNumberFormat="1" applyFont="1" applyBorder="1" applyAlignment="1">
      <alignment vertical="center" shrinkToFit="1"/>
    </xf>
    <xf numFmtId="42" fontId="62" fillId="0" borderId="19" xfId="0" applyNumberFormat="1" applyFont="1" applyBorder="1" applyAlignment="1">
      <alignment horizontal="right" vertical="center" shrinkToFit="1"/>
    </xf>
    <xf numFmtId="42" fontId="62" fillId="0" borderId="17" xfId="0" applyNumberFormat="1" applyFont="1" applyBorder="1" applyAlignment="1">
      <alignment horizontal="right" vertical="center" shrinkToFit="1"/>
    </xf>
    <xf numFmtId="42" fontId="62" fillId="0" borderId="20" xfId="0" applyNumberFormat="1" applyFont="1" applyBorder="1" applyAlignment="1">
      <alignment horizontal="right" vertical="center" shrinkToFit="1"/>
    </xf>
    <xf numFmtId="10" fontId="62" fillId="6" borderId="19" xfId="0" applyNumberFormat="1" applyFont="1" applyFill="1" applyBorder="1" applyProtection="1">
      <alignment vertical="center"/>
      <protection locked="0"/>
    </xf>
    <xf numFmtId="10" fontId="62" fillId="6" borderId="17" xfId="0" applyNumberFormat="1" applyFont="1" applyFill="1" applyBorder="1" applyProtection="1">
      <alignment vertical="center"/>
      <protection locked="0"/>
    </xf>
    <xf numFmtId="10" fontId="62" fillId="6" borderId="20" xfId="0" applyNumberFormat="1" applyFont="1" applyFill="1" applyBorder="1" applyProtection="1">
      <alignment vertical="center"/>
      <protection locked="0"/>
    </xf>
    <xf numFmtId="177" fontId="62" fillId="0" borderId="19" xfId="0" applyNumberFormat="1" applyFont="1" applyBorder="1" applyAlignment="1">
      <alignment horizontal="center" vertical="center"/>
    </xf>
    <xf numFmtId="177" fontId="62" fillId="0" borderId="17" xfId="0" applyNumberFormat="1" applyFont="1" applyBorder="1" applyAlignment="1">
      <alignment horizontal="center" vertical="center"/>
    </xf>
    <xf numFmtId="177" fontId="62" fillId="0" borderId="20" xfId="0" applyNumberFormat="1" applyFont="1" applyBorder="1" applyAlignment="1">
      <alignment horizontal="center" vertical="center"/>
    </xf>
    <xf numFmtId="0" fontId="94" fillId="0" borderId="19" xfId="0" applyFont="1" applyBorder="1" applyAlignment="1" applyProtection="1">
      <alignment horizontal="center" vertical="center"/>
      <protection locked="0"/>
    </xf>
    <xf numFmtId="0" fontId="94" fillId="0" borderId="17" xfId="0" applyFont="1" applyBorder="1" applyAlignment="1" applyProtection="1">
      <alignment horizontal="center" vertical="center"/>
      <protection locked="0"/>
    </xf>
    <xf numFmtId="0" fontId="94" fillId="0" borderId="20" xfId="0" applyFont="1" applyBorder="1" applyAlignment="1" applyProtection="1">
      <alignment horizontal="center" vertical="center"/>
      <protection locked="0"/>
    </xf>
    <xf numFmtId="42" fontId="62" fillId="0" borderId="19" xfId="0" applyNumberFormat="1" applyFont="1" applyBorder="1" applyAlignment="1">
      <alignment horizontal="center" vertical="center"/>
    </xf>
    <xf numFmtId="42" fontId="62" fillId="0" borderId="17" xfId="0" applyNumberFormat="1" applyFont="1" applyBorder="1" applyAlignment="1">
      <alignment horizontal="center" vertical="center"/>
    </xf>
    <xf numFmtId="42" fontId="62" fillId="0" borderId="20" xfId="0" applyNumberFormat="1" applyFont="1" applyBorder="1" applyAlignment="1">
      <alignment horizontal="center" vertical="center"/>
    </xf>
    <xf numFmtId="0" fontId="62" fillId="0" borderId="19" xfId="0" applyFont="1" applyBorder="1" applyAlignment="1" applyProtection="1">
      <alignment horizontal="center" vertical="center" shrinkToFit="1"/>
      <protection locked="0"/>
    </xf>
    <xf numFmtId="0" fontId="62" fillId="0" borderId="17" xfId="0" applyFont="1" applyBorder="1" applyAlignment="1" applyProtection="1">
      <alignment horizontal="center" vertical="center" shrinkToFit="1"/>
      <protection locked="0"/>
    </xf>
    <xf numFmtId="0" fontId="62" fillId="0" borderId="20" xfId="0" applyFont="1" applyBorder="1" applyAlignment="1" applyProtection="1">
      <alignment horizontal="center" vertical="center" shrinkToFit="1"/>
      <protection locked="0"/>
    </xf>
    <xf numFmtId="183" fontId="62" fillId="6" borderId="19" xfId="0" applyNumberFormat="1" applyFont="1" applyFill="1" applyBorder="1" applyAlignment="1" applyProtection="1">
      <alignment horizontal="right" vertical="center"/>
      <protection locked="0"/>
    </xf>
    <xf numFmtId="183" fontId="62" fillId="6" borderId="17" xfId="0" applyNumberFormat="1" applyFont="1" applyFill="1" applyBorder="1" applyAlignment="1" applyProtection="1">
      <alignment horizontal="right" vertical="center"/>
      <protection locked="0"/>
    </xf>
    <xf numFmtId="183" fontId="62" fillId="6" borderId="20" xfId="0" applyNumberFormat="1" applyFont="1" applyFill="1" applyBorder="1" applyAlignment="1" applyProtection="1">
      <alignment horizontal="right" vertical="center"/>
      <protection locked="0"/>
    </xf>
    <xf numFmtId="0" fontId="62" fillId="0" borderId="17" xfId="0" applyFont="1" applyBorder="1" applyAlignment="1" applyProtection="1">
      <alignment horizontal="center" vertical="center"/>
      <protection locked="0"/>
    </xf>
    <xf numFmtId="42" fontId="62" fillId="6" borderId="19" xfId="0" applyNumberFormat="1" applyFont="1" applyFill="1" applyBorder="1" applyAlignment="1" applyProtection="1">
      <alignment horizontal="center" vertical="center"/>
      <protection locked="0"/>
    </xf>
    <xf numFmtId="42" fontId="62" fillId="6" borderId="17" xfId="0" applyNumberFormat="1" applyFont="1" applyFill="1" applyBorder="1" applyAlignment="1" applyProtection="1">
      <alignment horizontal="center" vertical="center"/>
      <protection locked="0"/>
    </xf>
    <xf numFmtId="42" fontId="62" fillId="6" borderId="20" xfId="0" applyNumberFormat="1" applyFont="1" applyFill="1" applyBorder="1" applyAlignment="1" applyProtection="1">
      <alignment horizontal="center" vertical="center"/>
      <protection locked="0"/>
    </xf>
    <xf numFmtId="0" fontId="62" fillId="0" borderId="52" xfId="0" applyFont="1" applyBorder="1" applyAlignment="1" applyProtection="1">
      <alignment horizontal="center" vertical="center"/>
      <protection locked="0"/>
    </xf>
    <xf numFmtId="0" fontId="62" fillId="0" borderId="48" xfId="0" applyFont="1" applyBorder="1" applyAlignment="1" applyProtection="1">
      <alignment horizontal="center" vertical="center"/>
      <protection locked="0"/>
    </xf>
    <xf numFmtId="0" fontId="62" fillId="0" borderId="49" xfId="0" applyFont="1" applyBorder="1" applyAlignment="1" applyProtection="1">
      <alignment horizontal="center" vertical="center"/>
      <protection locked="0"/>
    </xf>
    <xf numFmtId="0" fontId="62" fillId="0" borderId="52" xfId="0" applyFont="1" applyBorder="1" applyAlignment="1">
      <alignment horizontal="center" vertical="center" shrinkToFit="1"/>
    </xf>
    <xf numFmtId="0" fontId="62" fillId="0" borderId="48" xfId="0" applyFont="1" applyBorder="1" applyAlignment="1">
      <alignment horizontal="center" vertical="center" shrinkToFit="1"/>
    </xf>
    <xf numFmtId="0" fontId="62" fillId="0" borderId="49" xfId="0" applyFont="1" applyBorder="1" applyAlignment="1">
      <alignment horizontal="center" vertical="center" shrinkToFit="1"/>
    </xf>
    <xf numFmtId="0" fontId="62" fillId="0" borderId="88" xfId="0" applyFont="1" applyBorder="1" applyAlignment="1" applyProtection="1">
      <alignment horizontal="left" vertical="center" wrapText="1"/>
      <protection locked="0"/>
    </xf>
    <xf numFmtId="0" fontId="62" fillId="0" borderId="89" xfId="0" applyFont="1" applyBorder="1" applyAlignment="1" applyProtection="1">
      <alignment horizontal="left" vertical="center"/>
      <protection locked="0"/>
    </xf>
    <xf numFmtId="0" fontId="62" fillId="0" borderId="90" xfId="0" applyFont="1" applyBorder="1" applyAlignment="1" applyProtection="1">
      <alignment horizontal="left" vertical="center"/>
      <protection locked="0"/>
    </xf>
    <xf numFmtId="0" fontId="62" fillId="0" borderId="91" xfId="0" applyFont="1" applyBorder="1" applyAlignment="1" applyProtection="1">
      <alignment horizontal="left" vertical="center"/>
      <protection locked="0"/>
    </xf>
    <xf numFmtId="0" fontId="62" fillId="0" borderId="92" xfId="0" applyFont="1" applyBorder="1" applyAlignment="1" applyProtection="1">
      <alignment horizontal="left" vertical="center"/>
      <protection locked="0"/>
    </xf>
    <xf numFmtId="0" fontId="62" fillId="0" borderId="93" xfId="0" applyFont="1" applyBorder="1" applyAlignment="1" applyProtection="1">
      <alignment horizontal="left" vertical="center"/>
      <protection locked="0"/>
    </xf>
    <xf numFmtId="0" fontId="62" fillId="6" borderId="3" xfId="0" applyFont="1" applyFill="1" applyBorder="1" applyAlignment="1" applyProtection="1">
      <alignment horizontal="center" vertical="center"/>
      <protection locked="0"/>
    </xf>
    <xf numFmtId="0" fontId="62" fillId="6" borderId="4" xfId="0" applyFont="1" applyFill="1" applyBorder="1" applyAlignment="1" applyProtection="1">
      <alignment horizontal="center" vertical="center"/>
      <protection locked="0"/>
    </xf>
    <xf numFmtId="0" fontId="62" fillId="6" borderId="5" xfId="0" applyFont="1" applyFill="1" applyBorder="1" applyAlignment="1" applyProtection="1">
      <alignment horizontal="center" vertical="center"/>
      <protection locked="0"/>
    </xf>
    <xf numFmtId="0" fontId="62" fillId="6" borderId="6" xfId="0" applyFont="1" applyFill="1" applyBorder="1" applyAlignment="1" applyProtection="1">
      <alignment horizontal="center" vertical="center"/>
      <protection locked="0"/>
    </xf>
    <xf numFmtId="10" fontId="62" fillId="6" borderId="19" xfId="0" applyNumberFormat="1" applyFont="1" applyFill="1" applyBorder="1" applyAlignment="1" applyProtection="1">
      <alignment horizontal="right" vertical="center"/>
      <protection locked="0"/>
    </xf>
    <xf numFmtId="10" fontId="62" fillId="6" borderId="17" xfId="0" applyNumberFormat="1" applyFont="1" applyFill="1" applyBorder="1" applyAlignment="1" applyProtection="1">
      <alignment horizontal="right" vertical="center"/>
      <protection locked="0"/>
    </xf>
    <xf numFmtId="10" fontId="62" fillId="6" borderId="20" xfId="0" applyNumberFormat="1" applyFont="1" applyFill="1" applyBorder="1" applyAlignment="1" applyProtection="1">
      <alignment horizontal="right" vertical="center"/>
      <protection locked="0"/>
    </xf>
    <xf numFmtId="178" fontId="62" fillId="6" borderId="19" xfId="0" applyNumberFormat="1" applyFont="1" applyFill="1" applyBorder="1" applyAlignment="1" applyProtection="1">
      <alignment horizontal="right" vertical="center"/>
      <protection locked="0"/>
    </xf>
    <xf numFmtId="178" fontId="62" fillId="6" borderId="17" xfId="0" applyNumberFormat="1" applyFont="1" applyFill="1" applyBorder="1" applyAlignment="1" applyProtection="1">
      <alignment horizontal="right" vertical="center"/>
      <protection locked="0"/>
    </xf>
    <xf numFmtId="178" fontId="62" fillId="6" borderId="20" xfId="0" applyNumberFormat="1" applyFont="1" applyFill="1" applyBorder="1" applyAlignment="1" applyProtection="1">
      <alignment horizontal="right" vertical="center"/>
      <protection locked="0"/>
    </xf>
    <xf numFmtId="178" fontId="62" fillId="6" borderId="19" xfId="0" applyNumberFormat="1" applyFont="1" applyFill="1" applyBorder="1" applyProtection="1">
      <alignment vertical="center"/>
      <protection locked="0"/>
    </xf>
    <xf numFmtId="178" fontId="62" fillId="6" borderId="17" xfId="0" applyNumberFormat="1" applyFont="1" applyFill="1" applyBorder="1" applyProtection="1">
      <alignment vertical="center"/>
      <protection locked="0"/>
    </xf>
    <xf numFmtId="178" fontId="62" fillId="6" borderId="20" xfId="0" applyNumberFormat="1" applyFont="1" applyFill="1" applyBorder="1" applyProtection="1">
      <alignment vertical="center"/>
      <protection locked="0"/>
    </xf>
    <xf numFmtId="0" fontId="61" fillId="0" borderId="15" xfId="0" applyFont="1" applyBorder="1" applyAlignment="1">
      <alignment vertical="center" wrapText="1"/>
    </xf>
    <xf numFmtId="0" fontId="61" fillId="0" borderId="15" xfId="0" applyFont="1" applyBorder="1" applyAlignment="1">
      <alignment horizontal="center" vertical="center"/>
    </xf>
    <xf numFmtId="0" fontId="61" fillId="0" borderId="4" xfId="0" applyFont="1" applyBorder="1" applyAlignment="1">
      <alignment vertical="center" shrinkToFit="1"/>
    </xf>
    <xf numFmtId="0" fontId="61" fillId="0" borderId="7" xfId="0" applyFont="1" applyBorder="1" applyAlignment="1">
      <alignment vertical="center" shrinkToFit="1"/>
    </xf>
    <xf numFmtId="0" fontId="61" fillId="0" borderId="76" xfId="0" applyFont="1" applyBorder="1" applyAlignment="1">
      <alignment vertical="center" shrinkToFit="1"/>
    </xf>
    <xf numFmtId="0" fontId="61" fillId="0" borderId="77" xfId="0" applyFont="1" applyBorder="1" applyAlignment="1">
      <alignment vertical="center" shrinkToFit="1"/>
    </xf>
    <xf numFmtId="0" fontId="61" fillId="0" borderId="23" xfId="0" applyFont="1" applyBorder="1" applyAlignment="1">
      <alignment vertical="center" shrinkToFit="1"/>
    </xf>
    <xf numFmtId="0" fontId="61" fillId="0" borderId="5" xfId="0" applyFont="1" applyBorder="1" applyAlignment="1">
      <alignment vertical="center" shrinkToFit="1"/>
    </xf>
    <xf numFmtId="0" fontId="61" fillId="0" borderId="6" xfId="0" applyFont="1" applyBorder="1" applyAlignment="1">
      <alignment vertical="center" shrinkToFit="1"/>
    </xf>
    <xf numFmtId="0" fontId="61" fillId="0" borderId="9" xfId="0" applyFont="1" applyBorder="1" applyAlignment="1">
      <alignment vertical="center" shrinkToFit="1"/>
    </xf>
    <xf numFmtId="0" fontId="61" fillId="0" borderId="39" xfId="0" applyFont="1" applyBorder="1" applyAlignment="1">
      <alignment horizontal="center" vertical="center"/>
    </xf>
    <xf numFmtId="6" fontId="61" fillId="0" borderId="39" xfId="1" applyNumberFormat="1" applyFont="1" applyFill="1" applyBorder="1" applyAlignment="1">
      <alignment vertical="center"/>
    </xf>
    <xf numFmtId="0" fontId="61" fillId="0" borderId="94" xfId="0" applyFont="1" applyBorder="1" applyAlignment="1">
      <alignment horizontal="center" vertical="center"/>
    </xf>
    <xf numFmtId="6" fontId="61" fillId="0" borderId="15" xfId="1" applyNumberFormat="1" applyFont="1" applyFill="1" applyBorder="1" applyAlignment="1">
      <alignment vertical="center"/>
    </xf>
    <xf numFmtId="0" fontId="61" fillId="0" borderId="15" xfId="0" applyFont="1" applyBorder="1">
      <alignment vertical="center"/>
    </xf>
    <xf numFmtId="0" fontId="61" fillId="0" borderId="95" xfId="0" applyFont="1" applyBorder="1" applyAlignment="1">
      <alignment vertical="center" shrinkToFit="1"/>
    </xf>
    <xf numFmtId="6" fontId="61" fillId="0" borderId="95" xfId="1" applyNumberFormat="1" applyFont="1" applyFill="1" applyBorder="1" applyAlignment="1">
      <alignment vertical="center"/>
    </xf>
    <xf numFmtId="0" fontId="61" fillId="0" borderId="95" xfId="0" applyFont="1" applyBorder="1">
      <alignment vertical="center"/>
    </xf>
    <xf numFmtId="6" fontId="61" fillId="0" borderId="15" xfId="5" applyNumberFormat="1" applyFont="1" applyFill="1" applyBorder="1" applyAlignment="1">
      <alignment vertical="center"/>
    </xf>
    <xf numFmtId="0" fontId="61" fillId="0" borderId="6" xfId="0" applyFont="1" applyBorder="1" applyAlignment="1">
      <alignment horizontal="right" vertical="center"/>
    </xf>
    <xf numFmtId="0" fontId="62" fillId="0" borderId="15" xfId="0" applyFont="1" applyBorder="1" applyAlignment="1" applyProtection="1">
      <alignment horizontal="center" vertical="center" shrinkToFit="1"/>
      <protection locked="0"/>
    </xf>
    <xf numFmtId="0" fontId="62" fillId="0" borderId="15" xfId="0" applyFont="1" applyBorder="1" applyAlignment="1">
      <alignment horizontal="center" vertical="center" shrinkToFit="1"/>
    </xf>
    <xf numFmtId="0" fontId="61" fillId="0" borderId="3" xfId="0" applyFont="1" applyBorder="1">
      <alignment vertical="center"/>
    </xf>
    <xf numFmtId="0" fontId="61" fillId="0" borderId="4" xfId="0" applyFont="1" applyBorder="1">
      <alignment vertical="center"/>
    </xf>
    <xf numFmtId="0" fontId="61" fillId="0" borderId="7" xfId="0" applyFont="1" applyBorder="1">
      <alignment vertical="center"/>
    </xf>
    <xf numFmtId="0" fontId="61" fillId="0" borderId="14" xfId="0" applyFont="1" applyBorder="1">
      <alignment vertical="center"/>
    </xf>
    <xf numFmtId="0" fontId="61" fillId="0" borderId="0" xfId="0" applyFont="1">
      <alignment vertical="center"/>
    </xf>
    <xf numFmtId="0" fontId="61" fillId="0" borderId="8" xfId="0" applyFont="1" applyBorder="1">
      <alignment vertical="center"/>
    </xf>
    <xf numFmtId="0" fontId="61" fillId="0" borderId="5" xfId="0" applyFont="1" applyBorder="1">
      <alignment vertical="center"/>
    </xf>
    <xf numFmtId="0" fontId="61" fillId="0" borderId="6" xfId="0" applyFont="1" applyBorder="1">
      <alignment vertical="center"/>
    </xf>
    <xf numFmtId="0" fontId="61" fillId="0" borderId="9" xfId="0" applyFont="1" applyBorder="1">
      <alignment vertical="center"/>
    </xf>
    <xf numFmtId="0" fontId="61" fillId="0" borderId="80" xfId="0" applyFont="1" applyBorder="1" applyAlignment="1">
      <alignment vertical="center" shrinkToFit="1"/>
    </xf>
    <xf numFmtId="0" fontId="61" fillId="0" borderId="81" xfId="0" applyFont="1" applyBorder="1" applyAlignment="1">
      <alignment vertical="center" shrinkToFit="1"/>
    </xf>
    <xf numFmtId="0" fontId="61" fillId="0" borderId="82" xfId="0" applyFont="1" applyBorder="1" applyAlignment="1">
      <alignment vertical="center" shrinkToFit="1"/>
    </xf>
    <xf numFmtId="0" fontId="61" fillId="0" borderId="96" xfId="0" applyFont="1" applyBorder="1" applyAlignment="1">
      <alignment vertical="center" shrinkToFit="1"/>
    </xf>
    <xf numFmtId="0" fontId="61" fillId="0" borderId="97" xfId="0" applyFont="1" applyBorder="1" applyAlignment="1">
      <alignment vertical="center" shrinkToFit="1"/>
    </xf>
    <xf numFmtId="0" fontId="61" fillId="0" borderId="98" xfId="0" applyFont="1" applyBorder="1" applyAlignment="1">
      <alignment vertical="center" shrinkToFit="1"/>
    </xf>
    <xf numFmtId="0" fontId="61" fillId="0" borderId="19" xfId="0" applyFont="1" applyBorder="1">
      <alignment vertical="center"/>
    </xf>
    <xf numFmtId="0" fontId="61" fillId="0" borderId="17" xfId="0" applyFont="1" applyBorder="1">
      <alignment vertical="center"/>
    </xf>
    <xf numFmtId="0" fontId="61" fillId="0" borderId="20" xfId="0" applyFont="1" applyBorder="1">
      <alignment vertical="center"/>
    </xf>
    <xf numFmtId="0" fontId="61" fillId="0" borderId="17" xfId="0" applyFont="1" applyBorder="1" applyAlignment="1">
      <alignment vertical="center" shrinkToFit="1"/>
    </xf>
    <xf numFmtId="0" fontId="61" fillId="0" borderId="20" xfId="0" applyFont="1" applyBorder="1" applyAlignment="1">
      <alignment vertical="center" shrinkToFit="1"/>
    </xf>
    <xf numFmtId="0" fontId="61" fillId="0" borderId="3" xfId="0" applyFont="1" applyBorder="1" applyAlignment="1">
      <alignment horizontal="center" vertical="center" shrinkToFit="1"/>
    </xf>
    <xf numFmtId="0" fontId="61" fillId="0" borderId="4" xfId="0" applyFont="1" applyBorder="1" applyAlignment="1">
      <alignment horizontal="center" vertical="center" shrinkToFit="1"/>
    </xf>
    <xf numFmtId="38" fontId="61" fillId="0" borderId="19" xfId="1" applyFont="1" applyFill="1" applyBorder="1" applyAlignment="1">
      <alignment vertical="center" shrinkToFit="1"/>
    </xf>
    <xf numFmtId="38" fontId="61" fillId="0" borderId="17" xfId="1" applyFont="1" applyFill="1" applyBorder="1" applyAlignment="1">
      <alignment vertical="center" shrinkToFit="1"/>
    </xf>
    <xf numFmtId="0" fontId="61" fillId="0" borderId="3" xfId="0" applyFont="1" applyBorder="1" applyAlignment="1">
      <alignment horizontal="left" vertical="center"/>
    </xf>
    <xf numFmtId="0" fontId="61" fillId="0" borderId="4" xfId="0" applyFont="1" applyBorder="1" applyAlignment="1">
      <alignment horizontal="left" vertical="center"/>
    </xf>
    <xf numFmtId="0" fontId="61" fillId="0" borderId="7" xfId="0" applyFont="1" applyBorder="1" applyAlignment="1">
      <alignment horizontal="left" vertical="center"/>
    </xf>
    <xf numFmtId="0" fontId="61" fillId="0" borderId="5" xfId="0" applyFont="1" applyBorder="1" applyAlignment="1">
      <alignment horizontal="left" vertical="center"/>
    </xf>
    <xf numFmtId="0" fontId="61" fillId="0" borderId="6" xfId="0" applyFont="1" applyBorder="1" applyAlignment="1">
      <alignment horizontal="left" vertical="center"/>
    </xf>
    <xf numFmtId="0" fontId="61" fillId="0" borderId="9" xfId="0" applyFont="1" applyBorder="1" applyAlignment="1">
      <alignment horizontal="left" vertical="center"/>
    </xf>
    <xf numFmtId="0" fontId="61" fillId="0" borderId="7" xfId="0" applyFont="1" applyBorder="1" applyAlignment="1">
      <alignment horizontal="center" vertical="center" shrinkToFit="1"/>
    </xf>
    <xf numFmtId="0" fontId="61" fillId="0" borderId="5" xfId="0" applyFont="1" applyBorder="1" applyAlignment="1">
      <alignment horizontal="center" vertical="center" shrinkToFit="1"/>
    </xf>
    <xf numFmtId="0" fontId="61" fillId="0" borderId="6" xfId="0" applyFont="1" applyBorder="1" applyAlignment="1">
      <alignment horizontal="center" vertical="center" shrinkToFit="1"/>
    </xf>
    <xf numFmtId="0" fontId="61" fillId="0" borderId="9" xfId="0" applyFont="1" applyBorder="1" applyAlignment="1">
      <alignment horizontal="center" vertical="center" shrinkToFit="1"/>
    </xf>
    <xf numFmtId="0" fontId="61" fillId="0" borderId="4" xfId="0" applyFont="1" applyBorder="1" applyAlignment="1">
      <alignment vertical="center" wrapText="1" shrinkToFit="1"/>
    </xf>
    <xf numFmtId="0" fontId="73" fillId="0" borderId="15" xfId="0" applyFont="1" applyBorder="1" applyAlignment="1">
      <alignment horizontal="center" vertical="center" wrapText="1"/>
    </xf>
    <xf numFmtId="0" fontId="73" fillId="0" borderId="15" xfId="0" applyFont="1" applyBorder="1" applyAlignment="1">
      <alignment horizontal="center" vertical="center"/>
    </xf>
    <xf numFmtId="0" fontId="74" fillId="0" borderId="73" xfId="0" applyFont="1" applyBorder="1" applyAlignment="1" applyProtection="1">
      <alignment horizontal="center" vertical="center"/>
      <protection locked="0"/>
    </xf>
    <xf numFmtId="0" fontId="74" fillId="0" borderId="39" xfId="0" applyFont="1" applyBorder="1" applyAlignment="1" applyProtection="1">
      <alignment horizontal="center" vertical="center"/>
      <protection locked="0"/>
    </xf>
    <xf numFmtId="0" fontId="74" fillId="0" borderId="151" xfId="0" applyFont="1" applyBorder="1" applyAlignment="1" applyProtection="1">
      <alignment horizontal="center" vertical="center"/>
      <protection locked="0"/>
    </xf>
    <xf numFmtId="0" fontId="61" fillId="0" borderId="83" xfId="0" applyFont="1" applyBorder="1" applyAlignment="1" applyProtection="1">
      <alignment horizontal="left" vertical="center" wrapText="1"/>
      <protection locked="0"/>
    </xf>
    <xf numFmtId="0" fontId="61" fillId="0" borderId="4" xfId="0" applyFont="1" applyBorder="1" applyAlignment="1" applyProtection="1">
      <alignment horizontal="left" vertical="center" wrapText="1"/>
      <protection locked="0"/>
    </xf>
    <xf numFmtId="0" fontId="61" fillId="0" borderId="22" xfId="0" applyFont="1" applyBorder="1" applyAlignment="1" applyProtection="1">
      <alignment horizontal="left" vertical="center" wrapText="1"/>
      <protection locked="0"/>
    </xf>
    <xf numFmtId="0" fontId="61" fillId="0" borderId="1" xfId="0" applyFont="1" applyBorder="1" applyAlignment="1" applyProtection="1">
      <alignment horizontal="left" vertical="center" wrapText="1"/>
      <protection locked="0"/>
    </xf>
    <xf numFmtId="0" fontId="61" fillId="0" borderId="0" xfId="0" applyFont="1" applyAlignment="1" applyProtection="1">
      <alignment horizontal="left" vertical="center" wrapText="1"/>
      <protection locked="0"/>
    </xf>
    <xf numFmtId="0" fontId="61" fillId="0" borderId="2" xfId="0" applyFont="1" applyBorder="1" applyAlignment="1" applyProtection="1">
      <alignment horizontal="left" vertical="center" wrapText="1"/>
      <protection locked="0"/>
    </xf>
    <xf numFmtId="0" fontId="61" fillId="0" borderId="33" xfId="0" applyFont="1" applyBorder="1" applyAlignment="1" applyProtection="1">
      <alignment horizontal="left" vertical="center" wrapText="1"/>
      <protection locked="0"/>
    </xf>
    <xf numFmtId="0" fontId="61" fillId="0" borderId="34" xfId="0" applyFont="1" applyBorder="1" applyAlignment="1" applyProtection="1">
      <alignment horizontal="left" vertical="center" wrapText="1"/>
      <protection locked="0"/>
    </xf>
    <xf numFmtId="0" fontId="61" fillId="0" borderId="35" xfId="0" applyFont="1" applyBorder="1" applyAlignment="1" applyProtection="1">
      <alignment horizontal="left" vertical="center" wrapText="1"/>
      <protection locked="0"/>
    </xf>
    <xf numFmtId="0" fontId="61" fillId="0" borderId="60" xfId="0" applyFont="1" applyBorder="1" applyAlignment="1" applyProtection="1">
      <alignment horizontal="left" vertical="center" shrinkToFit="1"/>
      <protection locked="0"/>
    </xf>
    <xf numFmtId="0" fontId="61" fillId="0" borderId="61" xfId="0" applyFont="1" applyBorder="1" applyAlignment="1" applyProtection="1">
      <alignment horizontal="left" vertical="center" shrinkToFit="1"/>
      <protection locked="0"/>
    </xf>
    <xf numFmtId="0" fontId="61" fillId="0" borderId="55" xfId="0" applyFont="1" applyBorder="1" applyAlignment="1" applyProtection="1">
      <alignment horizontal="left" vertical="center" shrinkToFit="1"/>
      <protection locked="0"/>
    </xf>
    <xf numFmtId="0" fontId="61" fillId="0" borderId="56" xfId="0" applyFont="1" applyBorder="1" applyAlignment="1" applyProtection="1">
      <alignment horizontal="left" vertical="center" shrinkToFit="1"/>
      <protection locked="0"/>
    </xf>
    <xf numFmtId="0" fontId="109" fillId="0" borderId="61" xfId="0" applyFont="1" applyBorder="1" applyAlignment="1">
      <alignment horizontal="left" vertical="center" shrinkToFit="1"/>
    </xf>
    <xf numFmtId="0" fontId="109" fillId="0" borderId="87" xfId="0" applyFont="1" applyBorder="1" applyAlignment="1">
      <alignment horizontal="left" vertical="center" shrinkToFit="1"/>
    </xf>
    <xf numFmtId="0" fontId="109" fillId="0" borderId="56" xfId="0" applyFont="1" applyBorder="1" applyAlignment="1">
      <alignment horizontal="left" vertical="center" shrinkToFit="1"/>
    </xf>
    <xf numFmtId="0" fontId="109" fillId="0" borderId="150" xfId="0" applyFont="1" applyBorder="1" applyAlignment="1">
      <alignment horizontal="left" vertical="center" shrinkToFit="1"/>
    </xf>
    <xf numFmtId="0" fontId="75" fillId="0" borderId="0" xfId="0" applyFont="1" applyAlignment="1" applyProtection="1">
      <alignment horizontal="center" vertical="center"/>
      <protection locked="0"/>
    </xf>
    <xf numFmtId="0" fontId="61" fillId="0" borderId="60" xfId="0" applyFont="1" applyBorder="1" applyAlignment="1" applyProtection="1">
      <alignment horizontal="left" vertical="center"/>
      <protection locked="0"/>
    </xf>
    <xf numFmtId="0" fontId="61" fillId="0" borderId="61" xfId="0" applyFont="1" applyBorder="1" applyAlignment="1" applyProtection="1">
      <alignment horizontal="left" vertical="center"/>
      <protection locked="0"/>
    </xf>
    <xf numFmtId="0" fontId="61" fillId="0" borderId="84" xfId="0" applyFont="1" applyBorder="1" applyAlignment="1" applyProtection="1">
      <alignment horizontal="left" vertical="center"/>
      <protection locked="0"/>
    </xf>
    <xf numFmtId="0" fontId="61" fillId="0" borderId="16" xfId="0" applyFont="1" applyBorder="1" applyAlignment="1" applyProtection="1">
      <alignment horizontal="left" vertical="center"/>
      <protection locked="0"/>
    </xf>
    <xf numFmtId="0" fontId="109" fillId="0" borderId="16" xfId="0" applyFont="1" applyBorder="1" applyAlignment="1">
      <alignment horizontal="left" vertical="center" shrinkToFit="1"/>
    </xf>
    <xf numFmtId="0" fontId="109" fillId="0" borderId="153" xfId="0" applyFont="1" applyBorder="1" applyAlignment="1">
      <alignment horizontal="left" vertical="center" shrinkToFit="1"/>
    </xf>
    <xf numFmtId="0" fontId="61" fillId="0" borderId="59" xfId="0" applyFont="1" applyBorder="1" applyAlignment="1" applyProtection="1">
      <alignment horizontal="left" vertical="center" shrinkToFit="1"/>
      <protection locked="0"/>
    </xf>
    <xf numFmtId="0" fontId="61" fillId="0" borderId="15" xfId="0" applyFont="1" applyBorder="1" applyAlignment="1" applyProtection="1">
      <alignment horizontal="left" vertical="center" shrinkToFit="1"/>
      <protection locked="0"/>
    </xf>
    <xf numFmtId="0" fontId="109" fillId="0" borderId="15" xfId="0" applyFont="1" applyBorder="1" applyAlignment="1">
      <alignment horizontal="left" vertical="center" shrinkToFit="1"/>
    </xf>
    <xf numFmtId="0" fontId="109" fillId="0" borderId="69" xfId="0" applyFont="1" applyBorder="1" applyAlignment="1">
      <alignment horizontal="left" vertical="center" shrinkToFit="1"/>
    </xf>
    <xf numFmtId="0" fontId="75" fillId="0" borderId="0" xfId="0" applyFont="1" applyAlignment="1">
      <alignment horizontal="center" vertical="center"/>
    </xf>
    <xf numFmtId="0" fontId="74" fillId="0" borderId="60" xfId="0" applyFont="1" applyBorder="1" applyAlignment="1">
      <alignment horizontal="center" vertical="center"/>
    </xf>
    <xf numFmtId="0" fontId="74" fillId="0" borderId="61" xfId="0" applyFont="1" applyBorder="1" applyAlignment="1">
      <alignment horizontal="center" vertical="center"/>
    </xf>
    <xf numFmtId="0" fontId="74" fillId="0" borderId="87" xfId="0" applyFont="1" applyBorder="1" applyAlignment="1">
      <alignment horizontal="center" vertical="center"/>
    </xf>
    <xf numFmtId="0" fontId="61" fillId="0" borderId="83" xfId="0" applyFont="1" applyBorder="1" applyAlignment="1">
      <alignment horizontal="left" vertical="top" wrapText="1"/>
    </xf>
    <xf numFmtId="0" fontId="61" fillId="0" borderId="4" xfId="0" applyFont="1" applyBorder="1" applyAlignment="1">
      <alignment horizontal="left" vertical="top" wrapText="1"/>
    </xf>
    <xf numFmtId="0" fontId="61" fillId="0" borderId="22" xfId="0" applyFont="1" applyBorder="1" applyAlignment="1">
      <alignment horizontal="left" vertical="top" wrapText="1"/>
    </xf>
    <xf numFmtId="0" fontId="61" fillId="0" borderId="1" xfId="0" applyFont="1" applyBorder="1" applyAlignment="1">
      <alignment horizontal="left" vertical="top" wrapText="1"/>
    </xf>
    <xf numFmtId="0" fontId="61" fillId="0" borderId="0" xfId="0" applyFont="1" applyAlignment="1">
      <alignment horizontal="left" vertical="top" wrapText="1"/>
    </xf>
    <xf numFmtId="0" fontId="61" fillId="0" borderId="2" xfId="0" applyFont="1" applyBorder="1" applyAlignment="1">
      <alignment horizontal="left" vertical="top" wrapText="1"/>
    </xf>
    <xf numFmtId="0" fontId="76" fillId="0" borderId="200" xfId="0" quotePrefix="1" applyFont="1" applyBorder="1" applyAlignment="1">
      <alignment horizontal="left" vertical="center" shrinkToFit="1"/>
    </xf>
    <xf numFmtId="0" fontId="76" fillId="0" borderId="201" xfId="0" quotePrefix="1" applyFont="1" applyBorder="1" applyAlignment="1">
      <alignment horizontal="left" vertical="center" shrinkToFit="1"/>
    </xf>
    <xf numFmtId="0" fontId="34" fillId="0" borderId="201" xfId="0" quotePrefix="1" applyFont="1" applyBorder="1" applyAlignment="1">
      <alignment horizontal="left" vertical="center" shrinkToFit="1"/>
    </xf>
    <xf numFmtId="0" fontId="34" fillId="0" borderId="202" xfId="0" quotePrefix="1" applyFont="1" applyBorder="1" applyAlignment="1">
      <alignment horizontal="left" vertical="center" shrinkToFit="1"/>
    </xf>
    <xf numFmtId="0" fontId="76" fillId="0" borderId="200" xfId="0" applyFont="1" applyBorder="1" applyAlignment="1">
      <alignment horizontal="left" vertical="center" shrinkToFit="1"/>
    </xf>
    <xf numFmtId="0" fontId="76" fillId="0" borderId="201" xfId="0" applyFont="1" applyBorder="1" applyAlignment="1">
      <alignment horizontal="left" vertical="center" shrinkToFit="1"/>
    </xf>
    <xf numFmtId="0" fontId="34" fillId="0" borderId="201" xfId="0" applyFont="1" applyBorder="1" applyAlignment="1">
      <alignment horizontal="left" vertical="center" shrinkToFit="1"/>
    </xf>
    <xf numFmtId="0" fontId="34" fillId="0" borderId="202" xfId="0" applyFont="1" applyBorder="1" applyAlignment="1">
      <alignment horizontal="left" vertical="center" shrinkToFit="1"/>
    </xf>
    <xf numFmtId="0" fontId="34" fillId="0" borderId="203" xfId="0" applyFont="1" applyBorder="1" applyAlignment="1">
      <alignment horizontal="left" vertical="center" shrinkToFit="1"/>
    </xf>
    <xf numFmtId="0" fontId="76" fillId="0" borderId="195" xfId="0" applyFont="1" applyBorder="1" applyAlignment="1">
      <alignment horizontal="left" vertical="center" shrinkToFit="1"/>
    </xf>
    <xf numFmtId="0" fontId="76" fillId="0" borderId="196" xfId="0" applyFont="1" applyBorder="1" applyAlignment="1">
      <alignment horizontal="left" vertical="center" shrinkToFit="1"/>
    </xf>
    <xf numFmtId="0" fontId="34" fillId="0" borderId="196" xfId="0" applyFont="1" applyBorder="1" applyAlignment="1">
      <alignment horizontal="left" vertical="center" shrinkToFit="1"/>
    </xf>
    <xf numFmtId="0" fontId="34" fillId="0" borderId="197" xfId="0" applyFont="1" applyBorder="1" applyAlignment="1">
      <alignment horizontal="left" vertical="center" shrinkToFit="1"/>
    </xf>
    <xf numFmtId="0" fontId="76" fillId="0" borderId="195" xfId="0" quotePrefix="1" applyFont="1" applyBorder="1" applyAlignment="1">
      <alignment horizontal="left" vertical="center" shrinkToFit="1"/>
    </xf>
    <xf numFmtId="0" fontId="76" fillId="0" borderId="196" xfId="0" quotePrefix="1" applyFont="1" applyBorder="1" applyAlignment="1">
      <alignment horizontal="left" vertical="center" shrinkToFit="1"/>
    </xf>
    <xf numFmtId="0" fontId="34" fillId="0" borderId="196" xfId="0" quotePrefix="1" applyFont="1" applyBorder="1" applyAlignment="1">
      <alignment horizontal="left" vertical="center" shrinkToFit="1"/>
    </xf>
    <xf numFmtId="0" fontId="34" fillId="0" borderId="197" xfId="0" quotePrefix="1" applyFont="1" applyBorder="1" applyAlignment="1">
      <alignment horizontal="left" vertical="center" shrinkToFit="1"/>
    </xf>
    <xf numFmtId="0" fontId="34" fillId="0" borderId="198" xfId="0" quotePrefix="1" applyFont="1" applyBorder="1" applyAlignment="1">
      <alignment horizontal="left" vertical="center" shrinkToFit="1"/>
    </xf>
    <xf numFmtId="181" fontId="76" fillId="0" borderId="42" xfId="0" applyNumberFormat="1" applyFont="1" applyBorder="1" applyAlignment="1">
      <alignment horizontal="left" vertical="center" shrinkToFit="1"/>
    </xf>
    <xf numFmtId="181" fontId="76" fillId="0" borderId="100" xfId="0" applyNumberFormat="1" applyFont="1" applyBorder="1" applyAlignment="1">
      <alignment horizontal="left" vertical="center" shrinkToFit="1"/>
    </xf>
    <xf numFmtId="181" fontId="34" fillId="0" borderId="100" xfId="0" applyNumberFormat="1" applyFont="1" applyBorder="1" applyAlignment="1">
      <alignment horizontal="left" vertical="center" shrinkToFit="1"/>
    </xf>
    <xf numFmtId="0" fontId="76" fillId="0" borderId="100" xfId="0" applyFont="1" applyBorder="1" applyAlignment="1">
      <alignment horizontal="center" vertical="center" shrinkToFit="1"/>
    </xf>
    <xf numFmtId="0" fontId="34" fillId="0" borderId="100" xfId="0" applyFont="1" applyBorder="1" applyAlignment="1">
      <alignment horizontal="left" vertical="center" shrinkToFit="1"/>
    </xf>
    <xf numFmtId="0" fontId="34" fillId="0" borderId="154" xfId="0" applyFont="1" applyBorder="1" applyAlignment="1">
      <alignment horizontal="left" vertical="center" shrinkToFit="1"/>
    </xf>
    <xf numFmtId="0" fontId="66" fillId="0" borderId="0" xfId="0" applyFont="1" applyAlignment="1">
      <alignment horizontal="center" vertical="center"/>
    </xf>
    <xf numFmtId="0" fontId="63" fillId="0" borderId="83"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3" xfId="0" applyFont="1" applyBorder="1" applyAlignment="1">
      <alignment horizontal="left" vertical="center" wrapText="1"/>
    </xf>
    <xf numFmtId="0" fontId="63" fillId="0" borderId="4" xfId="0" applyFont="1" applyBorder="1" applyAlignment="1">
      <alignment horizontal="left" vertical="center" wrapText="1"/>
    </xf>
    <xf numFmtId="0" fontId="63" fillId="0" borderId="7" xfId="0" applyFont="1" applyBorder="1" applyAlignment="1">
      <alignment horizontal="left" vertical="center" wrapText="1"/>
    </xf>
    <xf numFmtId="0" fontId="63" fillId="0" borderId="14" xfId="0" applyFont="1" applyBorder="1" applyAlignment="1">
      <alignment horizontal="left" vertical="center" wrapText="1"/>
    </xf>
    <xf numFmtId="0" fontId="63" fillId="0" borderId="0" xfId="0" applyFont="1" applyAlignment="1">
      <alignment horizontal="left" vertical="center" wrapText="1"/>
    </xf>
    <xf numFmtId="0" fontId="63" fillId="0" borderId="8" xfId="0" applyFont="1" applyBorder="1" applyAlignment="1">
      <alignment horizontal="left" vertical="center" wrapText="1"/>
    </xf>
    <xf numFmtId="0" fontId="63" fillId="0" borderId="163" xfId="0" applyFont="1" applyBorder="1" applyAlignment="1">
      <alignment horizontal="left" vertical="center" wrapText="1"/>
    </xf>
    <xf numFmtId="0" fontId="63" fillId="0" borderId="164" xfId="0" applyFont="1" applyBorder="1" applyAlignment="1">
      <alignment horizontal="left" vertical="center" wrapText="1"/>
    </xf>
    <xf numFmtId="0" fontId="63" fillId="0" borderId="167" xfId="0" applyFont="1" applyBorder="1" applyAlignment="1">
      <alignment horizontal="left" vertical="center" wrapText="1"/>
    </xf>
    <xf numFmtId="0" fontId="63" fillId="0" borderId="3" xfId="0" applyFont="1" applyBorder="1" applyAlignment="1">
      <alignment horizontal="left" vertical="center" wrapText="1" shrinkToFit="1"/>
    </xf>
    <xf numFmtId="0" fontId="63" fillId="0" borderId="4" xfId="0" applyFont="1" applyBorder="1" applyAlignment="1">
      <alignment horizontal="left" vertical="center" wrapText="1" shrinkToFit="1"/>
    </xf>
    <xf numFmtId="0" fontId="63" fillId="0" borderId="22" xfId="0" applyFont="1" applyBorder="1" applyAlignment="1">
      <alignment horizontal="left" vertical="center" wrapText="1" shrinkToFit="1"/>
    </xf>
    <xf numFmtId="0" fontId="63" fillId="0" borderId="163" xfId="0" applyFont="1" applyBorder="1" applyAlignment="1">
      <alignment horizontal="left" vertical="center" wrapText="1" shrinkToFit="1"/>
    </xf>
    <xf numFmtId="0" fontId="63" fillId="0" borderId="164" xfId="0" applyFont="1" applyBorder="1" applyAlignment="1">
      <alignment horizontal="left" vertical="center" wrapText="1" shrinkToFit="1"/>
    </xf>
    <xf numFmtId="0" fontId="63" fillId="0" borderId="165" xfId="0" applyFont="1" applyBorder="1" applyAlignment="1">
      <alignment horizontal="left" vertical="center" wrapText="1" shrinkToFit="1"/>
    </xf>
    <xf numFmtId="0" fontId="67" fillId="0" borderId="71" xfId="0" applyFont="1" applyBorder="1" applyAlignment="1">
      <alignment horizontal="center" vertical="center"/>
    </xf>
    <xf numFmtId="0" fontId="67" fillId="0" borderId="155" xfId="0" applyFont="1" applyBorder="1" applyAlignment="1">
      <alignment horizontal="center" vertical="center"/>
    </xf>
    <xf numFmtId="0" fontId="67" fillId="0" borderId="72" xfId="0" applyFont="1" applyBorder="1" applyAlignment="1">
      <alignment horizontal="center" vertical="center"/>
    </xf>
    <xf numFmtId="0" fontId="67" fillId="0" borderId="99" xfId="0" applyFont="1" applyBorder="1" applyAlignment="1">
      <alignment horizontal="center" vertical="center"/>
    </xf>
    <xf numFmtId="0" fontId="64" fillId="8" borderId="36" xfId="0" applyFont="1" applyFill="1" applyBorder="1" applyAlignment="1">
      <alignment horizontal="left" vertical="center"/>
    </xf>
    <xf numFmtId="0" fontId="64" fillId="8" borderId="13" xfId="0" applyFont="1" applyFill="1" applyBorder="1" applyAlignment="1">
      <alignment horizontal="left" vertical="center"/>
    </xf>
    <xf numFmtId="0" fontId="64" fillId="8" borderId="37" xfId="0" applyFont="1" applyFill="1" applyBorder="1" applyAlignment="1">
      <alignment horizontal="left" vertical="center"/>
    </xf>
    <xf numFmtId="0" fontId="106" fillId="9" borderId="60" xfId="0" applyFont="1" applyFill="1" applyBorder="1" applyAlignment="1">
      <alignment horizontal="center" vertical="center" wrapText="1"/>
    </xf>
    <xf numFmtId="0" fontId="106" fillId="9" borderId="62" xfId="0" applyFont="1" applyFill="1" applyBorder="1" applyAlignment="1">
      <alignment horizontal="center" vertical="center" wrapText="1"/>
    </xf>
    <xf numFmtId="0" fontId="106" fillId="9" borderId="61" xfId="0" applyFont="1" applyFill="1" applyBorder="1" applyAlignment="1">
      <alignment horizontal="center" vertical="center" wrapText="1"/>
    </xf>
    <xf numFmtId="0" fontId="106" fillId="9" borderId="59" xfId="0" applyFont="1" applyFill="1" applyBorder="1" applyAlignment="1">
      <alignment horizontal="center" vertical="center" wrapText="1"/>
    </xf>
    <xf numFmtId="0" fontId="106" fillId="9" borderId="20" xfId="0" applyFont="1" applyFill="1" applyBorder="1" applyAlignment="1">
      <alignment horizontal="center" vertical="center" wrapText="1"/>
    </xf>
    <xf numFmtId="0" fontId="106" fillId="9" borderId="15" xfId="0" applyFont="1" applyFill="1" applyBorder="1" applyAlignment="1">
      <alignment horizontal="center" vertical="center" wrapText="1"/>
    </xf>
    <xf numFmtId="0" fontId="106" fillId="9" borderId="55" xfId="0" applyFont="1" applyFill="1" applyBorder="1" applyAlignment="1">
      <alignment horizontal="center" vertical="center" wrapText="1"/>
    </xf>
    <xf numFmtId="0" fontId="106" fillId="9" borderId="50" xfId="0" applyFont="1" applyFill="1" applyBorder="1" applyAlignment="1">
      <alignment horizontal="center" vertical="center" wrapText="1"/>
    </xf>
    <xf numFmtId="0" fontId="106" fillId="9" borderId="56" xfId="0" applyFont="1" applyFill="1" applyBorder="1" applyAlignment="1">
      <alignment horizontal="center" vertical="center" wrapText="1"/>
    </xf>
    <xf numFmtId="0" fontId="76" fillId="9" borderId="195" xfId="0" applyFont="1" applyFill="1" applyBorder="1" applyAlignment="1">
      <alignment horizontal="left" vertical="center" shrinkToFit="1"/>
    </xf>
    <xf numFmtId="0" fontId="76" fillId="9" borderId="196" xfId="0" applyFont="1" applyFill="1" applyBorder="1" applyAlignment="1">
      <alignment horizontal="left" vertical="center" shrinkToFit="1"/>
    </xf>
    <xf numFmtId="0" fontId="76" fillId="9" borderId="197" xfId="0" applyFont="1" applyFill="1" applyBorder="1" applyAlignment="1">
      <alignment horizontal="left" vertical="center" shrinkToFit="1"/>
    </xf>
    <xf numFmtId="0" fontId="108" fillId="0" borderId="36" xfId="0" applyFont="1" applyBorder="1" applyAlignment="1">
      <alignment horizontal="center" vertical="center" textRotation="255" wrapText="1"/>
    </xf>
    <xf numFmtId="0" fontId="108" fillId="0" borderId="37" xfId="0" applyFont="1" applyBorder="1" applyAlignment="1">
      <alignment horizontal="center" vertical="center" textRotation="255" wrapText="1"/>
    </xf>
    <xf numFmtId="0" fontId="108" fillId="0" borderId="1" xfId="0" applyFont="1" applyBorder="1" applyAlignment="1">
      <alignment horizontal="center" vertical="center" textRotation="255" wrapText="1"/>
    </xf>
    <xf numFmtId="0" fontId="108" fillId="0" borderId="2" xfId="0" applyFont="1" applyBorder="1" applyAlignment="1">
      <alignment horizontal="center" vertical="center" textRotation="255" wrapText="1"/>
    </xf>
    <xf numFmtId="0" fontId="108" fillId="0" borderId="10" xfId="0" applyFont="1" applyBorder="1" applyAlignment="1">
      <alignment horizontal="center" vertical="center" textRotation="255" wrapText="1"/>
    </xf>
    <xf numFmtId="0" fontId="108" fillId="0" borderId="12" xfId="0" applyFont="1" applyBorder="1" applyAlignment="1">
      <alignment horizontal="center" vertical="center" textRotation="255" wrapText="1"/>
    </xf>
    <xf numFmtId="0" fontId="106" fillId="0" borderId="36" xfId="0" applyFont="1" applyBorder="1" applyAlignment="1">
      <alignment horizontal="center" vertical="center" wrapText="1"/>
    </xf>
    <xf numFmtId="0" fontId="106" fillId="0" borderId="185" xfId="0" applyFont="1" applyBorder="1" applyAlignment="1">
      <alignment horizontal="center" vertical="center" wrapText="1"/>
    </xf>
    <xf numFmtId="0" fontId="106" fillId="0" borderId="1"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10" xfId="0" applyFont="1" applyBorder="1" applyAlignment="1">
      <alignment horizontal="center" vertical="center" wrapText="1"/>
    </xf>
    <xf numFmtId="0" fontId="106" fillId="0" borderId="166" xfId="0" applyFont="1" applyBorder="1" applyAlignment="1">
      <alignment horizontal="center" vertical="center" wrapText="1"/>
    </xf>
    <xf numFmtId="0" fontId="65" fillId="0" borderId="36" xfId="0" applyFont="1" applyBorder="1" applyAlignment="1">
      <alignment horizontal="center" vertical="center" wrapText="1"/>
    </xf>
    <xf numFmtId="0" fontId="65" fillId="0" borderId="185" xfId="0" applyFont="1" applyBorder="1" applyAlignment="1">
      <alignment horizontal="center" vertical="center" wrapText="1"/>
    </xf>
    <xf numFmtId="0" fontId="65" fillId="0" borderId="1" xfId="0" applyFont="1" applyBorder="1" applyAlignment="1">
      <alignment horizontal="center" vertical="center" wrapText="1"/>
    </xf>
    <xf numFmtId="0" fontId="65" fillId="0" borderId="8"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66" xfId="0" applyFont="1" applyBorder="1" applyAlignment="1">
      <alignment horizontal="center" vertical="center" wrapText="1"/>
    </xf>
    <xf numFmtId="0" fontId="63" fillId="0" borderId="5" xfId="0" applyFont="1" applyBorder="1" applyAlignment="1">
      <alignment horizontal="left" vertical="center" wrapText="1"/>
    </xf>
    <xf numFmtId="0" fontId="63" fillId="0" borderId="6" xfId="0" applyFont="1" applyBorder="1" applyAlignment="1">
      <alignment horizontal="left" vertical="center" wrapText="1"/>
    </xf>
    <xf numFmtId="0" fontId="63" fillId="0" borderId="9" xfId="0" applyFont="1" applyBorder="1" applyAlignment="1">
      <alignment horizontal="left" vertical="center" wrapText="1"/>
    </xf>
    <xf numFmtId="0" fontId="64" fillId="8" borderId="60" xfId="0" applyFont="1" applyFill="1" applyBorder="1" applyAlignment="1">
      <alignment horizontal="left" vertical="center"/>
    </xf>
    <xf numFmtId="0" fontId="64" fillId="8" borderId="62" xfId="0" applyFont="1" applyFill="1" applyBorder="1" applyAlignment="1">
      <alignment horizontal="left" vertical="center"/>
    </xf>
    <xf numFmtId="0" fontId="64" fillId="8" borderId="61" xfId="0" applyFont="1" applyFill="1" applyBorder="1" applyAlignment="1">
      <alignment horizontal="left" vertical="center"/>
    </xf>
    <xf numFmtId="0" fontId="64" fillId="8" borderId="87" xfId="0" applyFont="1" applyFill="1" applyBorder="1" applyAlignment="1">
      <alignment horizontal="left" vertical="center"/>
    </xf>
    <xf numFmtId="0" fontId="63" fillId="9" borderId="83" xfId="0" applyFont="1" applyFill="1" applyBorder="1" applyAlignment="1">
      <alignment horizontal="center" vertical="center" wrapText="1"/>
    </xf>
    <xf numFmtId="0" fontId="63" fillId="9" borderId="7" xfId="0" applyFont="1" applyFill="1" applyBorder="1" applyAlignment="1">
      <alignment horizontal="center" vertical="center" wrapText="1"/>
    </xf>
    <xf numFmtId="0" fontId="63" fillId="9" borderId="38" xfId="0" applyFont="1" applyFill="1" applyBorder="1" applyAlignment="1">
      <alignment horizontal="center" vertical="center" wrapText="1"/>
    </xf>
    <xf numFmtId="0" fontId="63" fillId="9" borderId="9" xfId="0" applyFont="1" applyFill="1" applyBorder="1" applyAlignment="1">
      <alignment horizontal="center" vertical="center" wrapText="1"/>
    </xf>
    <xf numFmtId="0" fontId="63" fillId="9" borderId="3" xfId="0" applyFont="1" applyFill="1" applyBorder="1" applyAlignment="1">
      <alignment horizontal="center" vertical="center" wrapText="1"/>
    </xf>
    <xf numFmtId="0" fontId="63" fillId="9" borderId="4" xfId="0" applyFont="1" applyFill="1" applyBorder="1" applyAlignment="1">
      <alignment horizontal="center" vertical="center" wrapText="1"/>
    </xf>
    <xf numFmtId="0" fontId="63" fillId="9" borderId="5" xfId="0" applyFont="1" applyFill="1" applyBorder="1" applyAlignment="1">
      <alignment horizontal="center" vertical="center" wrapText="1"/>
    </xf>
    <xf numFmtId="0" fontId="63" fillId="9" borderId="6" xfId="0" applyFont="1" applyFill="1" applyBorder="1" applyAlignment="1">
      <alignment horizontal="center" vertical="center" wrapText="1"/>
    </xf>
    <xf numFmtId="0" fontId="65" fillId="9" borderId="3" xfId="0" applyFont="1" applyFill="1" applyBorder="1" applyAlignment="1">
      <alignment horizontal="left" vertical="center" wrapText="1" indent="2" shrinkToFit="1"/>
    </xf>
    <xf numFmtId="0" fontId="65" fillId="9" borderId="4" xfId="0" applyFont="1" applyFill="1" applyBorder="1" applyAlignment="1">
      <alignment horizontal="left" vertical="center" wrapText="1" indent="2" shrinkToFit="1"/>
    </xf>
    <xf numFmtId="0" fontId="65" fillId="9" borderId="22" xfId="0" applyFont="1" applyFill="1" applyBorder="1" applyAlignment="1">
      <alignment horizontal="left" vertical="center" wrapText="1" indent="2" shrinkToFit="1"/>
    </xf>
    <xf numFmtId="0" fontId="63" fillId="9" borderId="163" xfId="0" applyFont="1" applyFill="1" applyBorder="1" applyAlignment="1">
      <alignment horizontal="center" vertical="center" wrapText="1"/>
    </xf>
    <xf numFmtId="0" fontId="63" fillId="9" borderId="164" xfId="0" applyFont="1" applyFill="1" applyBorder="1" applyAlignment="1">
      <alignment horizontal="center" vertical="center" wrapText="1"/>
    </xf>
    <xf numFmtId="0" fontId="63" fillId="9" borderId="167" xfId="0" applyFont="1" applyFill="1" applyBorder="1" applyAlignment="1">
      <alignment horizontal="center" vertical="center" wrapText="1"/>
    </xf>
    <xf numFmtId="0" fontId="65" fillId="9" borderId="163" xfId="0" applyFont="1" applyFill="1" applyBorder="1" applyAlignment="1">
      <alignment horizontal="left" vertical="center" wrapText="1" indent="2" shrinkToFit="1"/>
    </xf>
    <xf numFmtId="0" fontId="65" fillId="9" borderId="164" xfId="0" applyFont="1" applyFill="1" applyBorder="1" applyAlignment="1">
      <alignment horizontal="left" vertical="center" wrapText="1" indent="2" shrinkToFit="1"/>
    </xf>
    <xf numFmtId="0" fontId="65" fillId="9" borderId="165" xfId="0" applyFont="1" applyFill="1" applyBorder="1" applyAlignment="1">
      <alignment horizontal="left" vertical="center" wrapText="1" indent="2" shrinkToFit="1"/>
    </xf>
    <xf numFmtId="0" fontId="76" fillId="9" borderId="195" xfId="0" quotePrefix="1" applyFont="1" applyFill="1" applyBorder="1" applyAlignment="1">
      <alignment horizontal="left" vertical="center" shrinkToFit="1"/>
    </xf>
    <xf numFmtId="0" fontId="76" fillId="9" borderId="196" xfId="0" quotePrefix="1" applyFont="1" applyFill="1" applyBorder="1" applyAlignment="1">
      <alignment horizontal="left" vertical="center" shrinkToFit="1"/>
    </xf>
    <xf numFmtId="0" fontId="76" fillId="9" borderId="197" xfId="0" quotePrefix="1" applyFont="1" applyFill="1" applyBorder="1" applyAlignment="1">
      <alignment horizontal="left" vertical="center" shrinkToFit="1"/>
    </xf>
    <xf numFmtId="0" fontId="76" fillId="9" borderId="198" xfId="0" quotePrefix="1" applyFont="1" applyFill="1" applyBorder="1" applyAlignment="1">
      <alignment horizontal="left" vertical="center" shrinkToFit="1"/>
    </xf>
    <xf numFmtId="0" fontId="76" fillId="9" borderId="43" xfId="0" quotePrefix="1" applyFont="1" applyFill="1" applyBorder="1" applyAlignment="1">
      <alignment horizontal="left" vertical="center" shrinkToFit="1"/>
    </xf>
    <xf numFmtId="0" fontId="76" fillId="9" borderId="101" xfId="0" quotePrefix="1" applyFont="1" applyFill="1" applyBorder="1" applyAlignment="1">
      <alignment horizontal="left" vertical="center" shrinkToFit="1"/>
    </xf>
    <xf numFmtId="0" fontId="76" fillId="9" borderId="102" xfId="0" quotePrefix="1" applyFont="1" applyFill="1" applyBorder="1" applyAlignment="1">
      <alignment horizontal="left" vertical="center" shrinkToFit="1"/>
    </xf>
    <xf numFmtId="0" fontId="76" fillId="9" borderId="43" xfId="0" applyFont="1" applyFill="1" applyBorder="1" applyAlignment="1">
      <alignment horizontal="left" vertical="center" shrinkToFit="1"/>
    </xf>
    <xf numFmtId="0" fontId="76" fillId="9" borderId="101" xfId="0" applyFont="1" applyFill="1" applyBorder="1" applyAlignment="1">
      <alignment horizontal="left" vertical="center" shrinkToFit="1"/>
    </xf>
    <xf numFmtId="0" fontId="76" fillId="9" borderId="102" xfId="0" applyFont="1" applyFill="1" applyBorder="1" applyAlignment="1">
      <alignment horizontal="left" vertical="center" shrinkToFit="1"/>
    </xf>
    <xf numFmtId="0" fontId="76" fillId="9" borderId="161" xfId="0" applyFont="1" applyFill="1" applyBorder="1" applyAlignment="1">
      <alignment horizontal="left" vertical="center" shrinkToFit="1"/>
    </xf>
    <xf numFmtId="181" fontId="76" fillId="9" borderId="42" xfId="0" applyNumberFormat="1" applyFont="1" applyFill="1" applyBorder="1" applyAlignment="1">
      <alignment horizontal="left" vertical="center" shrinkToFit="1"/>
    </xf>
    <xf numFmtId="181" fontId="76" fillId="9" borderId="100" xfId="0" applyNumberFormat="1" applyFont="1" applyFill="1" applyBorder="1" applyAlignment="1">
      <alignment horizontal="left" vertical="center" shrinkToFit="1"/>
    </xf>
    <xf numFmtId="0" fontId="76" fillId="9" borderId="199" xfId="0" applyFont="1" applyFill="1" applyBorder="1" applyAlignment="1">
      <alignment horizontal="left" vertical="center" shrinkToFit="1"/>
    </xf>
    <xf numFmtId="0" fontId="76" fillId="9" borderId="100" xfId="0" applyFont="1" applyFill="1" applyBorder="1" applyAlignment="1">
      <alignment horizontal="left" vertical="center" shrinkToFit="1"/>
    </xf>
    <xf numFmtId="0" fontId="76" fillId="9" borderId="154" xfId="0" applyFont="1" applyFill="1" applyBorder="1" applyAlignment="1">
      <alignment horizontal="left" vertical="center" shrinkToFit="1"/>
    </xf>
    <xf numFmtId="0" fontId="68" fillId="0" borderId="0" xfId="0" applyFont="1" applyAlignment="1">
      <alignment horizontal="center" vertical="center"/>
    </xf>
    <xf numFmtId="0" fontId="69" fillId="10" borderId="71" xfId="0" applyFont="1" applyFill="1" applyBorder="1" applyAlignment="1">
      <alignment horizontal="center" vertical="center"/>
    </xf>
    <xf numFmtId="0" fontId="69" fillId="10" borderId="72" xfId="0" applyFont="1" applyFill="1" applyBorder="1" applyAlignment="1">
      <alignment horizontal="center" vertical="center"/>
    </xf>
    <xf numFmtId="0" fontId="69" fillId="10" borderId="99" xfId="0" applyFont="1" applyFill="1" applyBorder="1" applyAlignment="1">
      <alignment horizontal="center" vertical="center"/>
    </xf>
    <xf numFmtId="0" fontId="22" fillId="0" borderId="0" xfId="3" applyFont="1" applyAlignment="1">
      <alignment horizontal="center" vertical="center"/>
    </xf>
    <xf numFmtId="0" fontId="20" fillId="3" borderId="15" xfId="3" applyFont="1" applyFill="1" applyBorder="1" applyAlignment="1">
      <alignment horizontal="left" vertical="center" shrinkToFit="1"/>
    </xf>
    <xf numFmtId="0" fontId="20" fillId="3" borderId="19" xfId="3" applyFont="1" applyFill="1" applyBorder="1" applyAlignment="1">
      <alignment horizontal="left" vertical="center" wrapText="1" shrinkToFit="1"/>
    </xf>
    <xf numFmtId="0" fontId="20" fillId="3" borderId="20" xfId="3" applyFont="1" applyFill="1" applyBorder="1" applyAlignment="1">
      <alignment horizontal="left" vertical="center" shrinkToFit="1"/>
    </xf>
    <xf numFmtId="0" fontId="20" fillId="3" borderId="19" xfId="3" applyFont="1" applyFill="1" applyBorder="1" applyAlignment="1">
      <alignment horizontal="center" vertical="center" shrinkToFit="1"/>
    </xf>
    <xf numFmtId="0" fontId="20" fillId="3" borderId="20" xfId="3" applyFont="1" applyFill="1" applyBorder="1" applyAlignment="1">
      <alignment horizontal="center" vertical="center" shrinkToFit="1"/>
    </xf>
    <xf numFmtId="0" fontId="25" fillId="0" borderId="17" xfId="3" applyFont="1" applyBorder="1" applyAlignment="1">
      <alignment horizontal="left" vertical="center" wrapText="1"/>
    </xf>
    <xf numFmtId="0" fontId="25" fillId="0" borderId="20" xfId="3" applyFont="1" applyBorder="1" applyAlignment="1">
      <alignment horizontal="left" vertical="center" wrapText="1"/>
    </xf>
    <xf numFmtId="0" fontId="20" fillId="2" borderId="3" xfId="3" applyFont="1" applyFill="1" applyBorder="1" applyAlignment="1">
      <alignment horizontal="center" vertical="center"/>
    </xf>
    <xf numFmtId="0" fontId="20" fillId="2" borderId="4" xfId="3" applyFont="1" applyFill="1" applyBorder="1" applyAlignment="1">
      <alignment horizontal="center" vertical="center"/>
    </xf>
    <xf numFmtId="0" fontId="20" fillId="2" borderId="7" xfId="3" applyFont="1" applyFill="1" applyBorder="1" applyAlignment="1">
      <alignment horizontal="center" vertical="center"/>
    </xf>
    <xf numFmtId="0" fontId="20" fillId="2" borderId="5" xfId="3" applyFont="1" applyFill="1" applyBorder="1" applyAlignment="1">
      <alignment horizontal="center" vertical="center"/>
    </xf>
    <xf numFmtId="0" fontId="20" fillId="2" borderId="6" xfId="3" applyFont="1" applyFill="1" applyBorder="1" applyAlignment="1">
      <alignment horizontal="center" vertical="center"/>
    </xf>
    <xf numFmtId="0" fontId="20" fillId="2" borderId="9" xfId="3" applyFont="1" applyFill="1" applyBorder="1" applyAlignment="1">
      <alignment horizontal="center" vertical="center"/>
    </xf>
    <xf numFmtId="0" fontId="20" fillId="3" borderId="19" xfId="3" applyFont="1" applyFill="1" applyBorder="1" applyAlignment="1">
      <alignment horizontal="center" vertical="center"/>
    </xf>
    <xf numFmtId="0" fontId="20" fillId="3" borderId="17" xfId="3" applyFont="1" applyFill="1" applyBorder="1" applyAlignment="1">
      <alignment horizontal="center" vertical="center"/>
    </xf>
    <xf numFmtId="0" fontId="20" fillId="3" borderId="20" xfId="3" applyFont="1" applyFill="1" applyBorder="1" applyAlignment="1">
      <alignment horizontal="center" vertical="center"/>
    </xf>
    <xf numFmtId="0" fontId="23" fillId="0" borderId="15" xfId="3" applyFont="1" applyBorder="1" applyAlignment="1">
      <alignment horizontal="left" vertical="center" shrinkToFit="1"/>
    </xf>
    <xf numFmtId="58" fontId="24" fillId="0" borderId="0" xfId="3" applyNumberFormat="1" applyFont="1" applyAlignment="1">
      <alignment horizontal="center" vertical="center"/>
    </xf>
    <xf numFmtId="0" fontId="20" fillId="0" borderId="64" xfId="3" applyFont="1" applyBorder="1" applyAlignment="1">
      <alignment vertical="center" shrinkToFit="1"/>
    </xf>
    <xf numFmtId="0" fontId="20" fillId="0" borderId="106" xfId="3" applyFont="1" applyBorder="1" applyAlignment="1">
      <alignment vertical="center" shrinkToFit="1"/>
    </xf>
    <xf numFmtId="0" fontId="20" fillId="0" borderId="65" xfId="3" applyFont="1" applyBorder="1" applyAlignment="1">
      <alignment vertical="center" shrinkToFit="1"/>
    </xf>
    <xf numFmtId="0" fontId="20" fillId="0" borderId="42" xfId="3" applyFont="1" applyBorder="1" applyAlignment="1">
      <alignment vertical="center" shrinkToFit="1"/>
    </xf>
    <xf numFmtId="0" fontId="20" fillId="0" borderId="100" xfId="3" applyFont="1" applyBorder="1" applyAlignment="1">
      <alignment vertical="center" shrinkToFit="1"/>
    </xf>
    <xf numFmtId="0" fontId="20" fillId="0" borderId="66" xfId="3" applyFont="1" applyBorder="1" applyAlignment="1">
      <alignment vertical="center" shrinkToFit="1"/>
    </xf>
    <xf numFmtId="0" fontId="28" fillId="2" borderId="16" xfId="3" applyFont="1" applyFill="1" applyBorder="1" applyAlignment="1">
      <alignment horizontal="center" vertical="center" wrapText="1" shrinkToFit="1"/>
    </xf>
    <xf numFmtId="0" fontId="28" fillId="2" borderId="39" xfId="3" applyFont="1" applyFill="1" applyBorder="1" applyAlignment="1">
      <alignment horizontal="center" vertical="center" shrinkToFit="1"/>
    </xf>
    <xf numFmtId="0" fontId="26" fillId="2" borderId="16" xfId="3" applyFont="1" applyFill="1" applyBorder="1" applyAlignment="1">
      <alignment horizontal="center" vertical="center" wrapText="1" shrinkToFit="1"/>
    </xf>
    <xf numFmtId="0" fontId="26" fillId="2" borderId="39" xfId="3" applyFont="1" applyFill="1" applyBorder="1" applyAlignment="1">
      <alignment horizontal="center" vertical="center" shrinkToFit="1"/>
    </xf>
    <xf numFmtId="0" fontId="20" fillId="0" borderId="43" xfId="3" applyFont="1" applyBorder="1" applyAlignment="1">
      <alignment vertical="center" shrinkToFit="1"/>
    </xf>
    <xf numFmtId="0" fontId="20" fillId="0" borderId="101" xfId="3" applyFont="1" applyBorder="1" applyAlignment="1">
      <alignment vertical="center" shrinkToFit="1"/>
    </xf>
    <xf numFmtId="0" fontId="20" fillId="0" borderId="102" xfId="3" applyFont="1" applyBorder="1" applyAlignment="1">
      <alignment vertical="center" shrinkToFit="1"/>
    </xf>
    <xf numFmtId="0" fontId="20" fillId="0" borderId="103" xfId="3" applyFont="1" applyBorder="1" applyAlignment="1">
      <alignment vertical="center" shrinkToFit="1"/>
    </xf>
    <xf numFmtId="0" fontId="20" fillId="0" borderId="104" xfId="3" applyFont="1" applyBorder="1" applyAlignment="1">
      <alignment vertical="center" shrinkToFit="1"/>
    </xf>
    <xf numFmtId="0" fontId="20" fillId="0" borderId="105" xfId="3" applyFont="1" applyBorder="1" applyAlignment="1">
      <alignment vertical="center" shrinkToFit="1"/>
    </xf>
    <xf numFmtId="0" fontId="112" fillId="0" borderId="103" xfId="3" applyFont="1" applyBorder="1" applyAlignment="1">
      <alignment vertical="center" shrinkToFit="1"/>
    </xf>
    <xf numFmtId="0" fontId="112" fillId="0" borderId="105" xfId="3" applyFont="1" applyBorder="1" applyAlignment="1">
      <alignment vertical="center" shrinkToFit="1"/>
    </xf>
    <xf numFmtId="0" fontId="112" fillId="0" borderId="64" xfId="3" applyFont="1" applyBorder="1" applyAlignment="1">
      <alignment vertical="center" shrinkToFit="1"/>
    </xf>
    <xf numFmtId="0" fontId="112" fillId="0" borderId="65" xfId="3" applyFont="1" applyBorder="1" applyAlignment="1">
      <alignment vertical="center" shrinkToFit="1"/>
    </xf>
    <xf numFmtId="0" fontId="20" fillId="0" borderId="174" xfId="3" applyFont="1" applyBorder="1" applyAlignment="1">
      <alignment vertical="center" shrinkToFit="1"/>
    </xf>
    <xf numFmtId="0" fontId="20" fillId="0" borderId="175" xfId="3" applyFont="1" applyBorder="1" applyAlignment="1">
      <alignment vertical="center" shrinkToFit="1"/>
    </xf>
    <xf numFmtId="0" fontId="20" fillId="0" borderId="176" xfId="3" applyFont="1" applyBorder="1" applyAlignment="1">
      <alignment vertical="center" shrinkToFit="1"/>
    </xf>
    <xf numFmtId="0" fontId="20" fillId="0" borderId="42" xfId="3" applyFont="1" applyBorder="1" applyAlignment="1">
      <alignment vertical="center" wrapText="1" shrinkToFit="1"/>
    </xf>
    <xf numFmtId="0" fontId="20" fillId="0" borderId="100" xfId="3" applyFont="1" applyBorder="1" applyAlignment="1">
      <alignment vertical="center" wrapText="1" shrinkToFit="1"/>
    </xf>
    <xf numFmtId="0" fontId="20" fillId="0" borderId="66" xfId="3" applyFont="1" applyBorder="1" applyAlignment="1">
      <alignment vertical="center" wrapText="1" shrinkToFit="1"/>
    </xf>
    <xf numFmtId="0" fontId="20" fillId="0" borderId="42" xfId="3" applyFont="1" applyBorder="1" applyAlignment="1">
      <alignment vertical="center"/>
    </xf>
    <xf numFmtId="0" fontId="20" fillId="0" borderId="100" xfId="3" applyFont="1" applyBorder="1" applyAlignment="1">
      <alignment vertical="center"/>
    </xf>
    <xf numFmtId="0" fontId="20" fillId="0" borderId="66" xfId="3" applyFont="1" applyBorder="1" applyAlignment="1">
      <alignment vertical="center"/>
    </xf>
    <xf numFmtId="0" fontId="20" fillId="0" borderId="43" xfId="3" applyFont="1" applyBorder="1" applyAlignment="1">
      <alignment vertical="center" wrapText="1" shrinkToFit="1"/>
    </xf>
    <xf numFmtId="0" fontId="20" fillId="0" borderId="101" xfId="3" applyFont="1" applyBorder="1" applyAlignment="1">
      <alignment vertical="center" wrapText="1" shrinkToFit="1"/>
    </xf>
    <xf numFmtId="0" fontId="20" fillId="0" borderId="102" xfId="3" applyFont="1" applyBorder="1" applyAlignment="1">
      <alignment vertical="center" wrapText="1" shrinkToFit="1"/>
    </xf>
    <xf numFmtId="0" fontId="20" fillId="0" borderId="43" xfId="3" applyFont="1" applyBorder="1" applyAlignment="1">
      <alignment vertical="center"/>
    </xf>
    <xf numFmtId="0" fontId="20" fillId="0" borderId="101" xfId="3" applyFont="1" applyBorder="1" applyAlignment="1">
      <alignment vertical="center"/>
    </xf>
    <xf numFmtId="0" fontId="20" fillId="0" borderId="102" xfId="3" applyFont="1" applyBorder="1" applyAlignment="1">
      <alignment vertical="center"/>
    </xf>
    <xf numFmtId="0" fontId="61" fillId="0" borderId="76" xfId="0" applyFont="1" applyBorder="1" applyAlignment="1" applyProtection="1">
      <alignment horizontal="left" vertical="center" shrinkToFit="1"/>
      <protection locked="0"/>
    </xf>
    <xf numFmtId="0" fontId="61" fillId="0" borderId="77" xfId="0" applyFont="1" applyBorder="1" applyAlignment="1" applyProtection="1">
      <alignment horizontal="left" vertical="center" shrinkToFit="1"/>
      <protection locked="0"/>
    </xf>
    <xf numFmtId="0" fontId="61" fillId="0" borderId="23" xfId="0" applyFont="1" applyBorder="1" applyAlignment="1" applyProtection="1">
      <alignment horizontal="left" vertical="center" shrinkToFit="1"/>
      <protection locked="0"/>
    </xf>
    <xf numFmtId="0" fontId="61" fillId="0" borderId="15" xfId="0" applyFont="1" applyBorder="1" applyAlignment="1" applyProtection="1">
      <alignment horizontal="center" vertical="center"/>
      <protection locked="0"/>
    </xf>
    <xf numFmtId="183" fontId="61" fillId="0" borderId="19" xfId="0" applyNumberFormat="1" applyFont="1" applyBorder="1" applyAlignment="1" applyProtection="1">
      <alignment horizontal="right" vertical="center"/>
      <protection locked="0"/>
    </xf>
    <xf numFmtId="183" fontId="61" fillId="0" borderId="17" xfId="0" applyNumberFormat="1" applyFont="1" applyBorder="1" applyAlignment="1" applyProtection="1">
      <alignment horizontal="right" vertical="center"/>
      <protection locked="0"/>
    </xf>
    <xf numFmtId="183" fontId="61" fillId="0" borderId="20" xfId="0" applyNumberFormat="1" applyFont="1" applyBorder="1" applyAlignment="1" applyProtection="1">
      <alignment horizontal="right" vertical="center"/>
      <protection locked="0"/>
    </xf>
    <xf numFmtId="0" fontId="61" fillId="0" borderId="14" xfId="0" applyFont="1" applyBorder="1" applyAlignment="1" applyProtection="1">
      <alignment horizontal="center" vertical="center" wrapText="1"/>
      <protection locked="0"/>
    </xf>
    <xf numFmtId="0" fontId="61" fillId="0" borderId="0" xfId="0" applyFont="1" applyAlignment="1" applyProtection="1">
      <alignment horizontal="center" vertical="center" wrapText="1"/>
      <protection locked="0"/>
    </xf>
    <xf numFmtId="0" fontId="61" fillId="0" borderId="8" xfId="0" applyFont="1" applyBorder="1" applyAlignment="1" applyProtection="1">
      <alignment horizontal="center" vertical="center" wrapText="1"/>
      <protection locked="0"/>
    </xf>
    <xf numFmtId="0" fontId="61" fillId="0" borderId="5" xfId="0" applyFont="1" applyBorder="1" applyAlignment="1" applyProtection="1">
      <alignment horizontal="center" vertical="center" wrapText="1"/>
      <protection locked="0"/>
    </xf>
    <xf numFmtId="0" fontId="61" fillId="0" borderId="6" xfId="0" applyFont="1" applyBorder="1" applyAlignment="1" applyProtection="1">
      <alignment horizontal="center" vertical="center" wrapText="1"/>
      <protection locked="0"/>
    </xf>
    <xf numFmtId="0" fontId="61" fillId="0" borderId="9" xfId="0" applyFont="1" applyBorder="1" applyAlignment="1" applyProtection="1">
      <alignment horizontal="center" vertical="center" wrapText="1"/>
      <protection locked="0"/>
    </xf>
    <xf numFmtId="0" fontId="61" fillId="0" borderId="3" xfId="0" applyFont="1" applyBorder="1" applyAlignment="1" applyProtection="1">
      <alignment horizontal="center" vertical="center" wrapText="1"/>
      <protection locked="0"/>
    </xf>
    <xf numFmtId="0" fontId="61" fillId="0" borderId="4" xfId="0" applyFont="1" applyBorder="1" applyAlignment="1" applyProtection="1">
      <alignment horizontal="center" vertical="center" wrapText="1"/>
      <protection locked="0"/>
    </xf>
    <xf numFmtId="0" fontId="61" fillId="0" borderId="7" xfId="0" applyFont="1" applyBorder="1" applyAlignment="1" applyProtection="1">
      <alignment horizontal="center" vertical="center" wrapText="1"/>
      <protection locked="0"/>
    </xf>
    <xf numFmtId="38" fontId="61" fillId="0" borderId="15" xfId="1" applyFont="1" applyBorder="1" applyAlignment="1" applyProtection="1">
      <alignment horizontal="right" vertical="center"/>
      <protection locked="0"/>
    </xf>
    <xf numFmtId="38" fontId="61" fillId="0" borderId="76" xfId="1" applyFont="1" applyBorder="1" applyAlignment="1" applyProtection="1">
      <alignment vertical="center" shrinkToFit="1"/>
      <protection locked="0"/>
    </xf>
    <xf numFmtId="38" fontId="61" fillId="0" borderId="77" xfId="1" applyFont="1" applyBorder="1" applyAlignment="1" applyProtection="1">
      <alignment vertical="center" shrinkToFit="1"/>
      <protection locked="0"/>
    </xf>
    <xf numFmtId="38" fontId="61" fillId="0" borderId="23" xfId="1" applyFont="1" applyBorder="1" applyAlignment="1" applyProtection="1">
      <alignment vertical="center" shrinkToFit="1"/>
      <protection locked="0"/>
    </xf>
    <xf numFmtId="38" fontId="61" fillId="0" borderId="14" xfId="1" applyFont="1" applyBorder="1" applyAlignment="1" applyProtection="1">
      <alignment horizontal="right" vertical="center" shrinkToFit="1"/>
      <protection locked="0"/>
    </xf>
    <xf numFmtId="38" fontId="61" fillId="0" borderId="0" xfId="1" applyFont="1" applyBorder="1" applyAlignment="1" applyProtection="1">
      <alignment horizontal="right" vertical="center" shrinkToFit="1"/>
      <protection locked="0"/>
    </xf>
    <xf numFmtId="38" fontId="61" fillId="0" borderId="8" xfId="1" applyFont="1" applyBorder="1" applyAlignment="1" applyProtection="1">
      <alignment horizontal="right" vertical="center" shrinkToFit="1"/>
      <protection locked="0"/>
    </xf>
    <xf numFmtId="38" fontId="61" fillId="0" borderId="15" xfId="1" applyFont="1" applyBorder="1" applyAlignment="1" applyProtection="1">
      <alignment horizontal="right" vertical="center" shrinkToFit="1"/>
    </xf>
    <xf numFmtId="0" fontId="61" fillId="0" borderId="183" xfId="0" applyFont="1" applyBorder="1" applyAlignment="1" applyProtection="1">
      <alignment horizontal="center" vertical="center" shrinkToFit="1"/>
      <protection locked="0"/>
    </xf>
    <xf numFmtId="0" fontId="61" fillId="0" borderId="162" xfId="0" applyFont="1" applyBorder="1" applyAlignment="1" applyProtection="1">
      <alignment horizontal="center" vertical="center" shrinkToFit="1"/>
      <protection locked="0"/>
    </xf>
    <xf numFmtId="0" fontId="61" fillId="0" borderId="184" xfId="0" applyFont="1" applyBorder="1" applyAlignment="1" applyProtection="1">
      <alignment horizontal="center" vertical="center" shrinkToFit="1"/>
      <protection locked="0"/>
    </xf>
    <xf numFmtId="38" fontId="61" fillId="0" borderId="3" xfId="1" applyFont="1" applyBorder="1" applyAlignment="1" applyProtection="1">
      <alignment horizontal="right" vertical="center" shrinkToFit="1"/>
      <protection locked="0"/>
    </xf>
    <xf numFmtId="38" fontId="61" fillId="0" borderId="4" xfId="1" applyFont="1" applyBorder="1" applyAlignment="1" applyProtection="1">
      <alignment horizontal="right" vertical="center" shrinkToFit="1"/>
      <protection locked="0"/>
    </xf>
    <xf numFmtId="38" fontId="61" fillId="0" borderId="7" xfId="1" applyFont="1" applyBorder="1" applyAlignment="1" applyProtection="1">
      <alignment horizontal="right" vertical="center" shrinkToFit="1"/>
      <protection locked="0"/>
    </xf>
    <xf numFmtId="0" fontId="61" fillId="0" borderId="183" xfId="0" applyFont="1" applyBorder="1" applyAlignment="1" applyProtection="1">
      <alignment horizontal="left" vertical="center" shrinkToFit="1"/>
      <protection locked="0"/>
    </xf>
    <xf numFmtId="0" fontId="61" fillId="0" borderId="162" xfId="0" applyFont="1" applyBorder="1" applyAlignment="1" applyProtection="1">
      <alignment horizontal="left" vertical="center" shrinkToFit="1"/>
      <protection locked="0"/>
    </xf>
    <xf numFmtId="0" fontId="61" fillId="0" borderId="184" xfId="0" applyFont="1" applyBorder="1" applyAlignment="1" applyProtection="1">
      <alignment horizontal="left" vertical="center" shrinkToFit="1"/>
      <protection locked="0"/>
    </xf>
    <xf numFmtId="0" fontId="61" fillId="0" borderId="3" xfId="0" applyFont="1" applyBorder="1" applyAlignment="1" applyProtection="1">
      <alignment horizontal="center" vertical="center" shrinkToFit="1"/>
      <protection locked="0"/>
    </xf>
    <xf numFmtId="0" fontId="61" fillId="0" borderId="4" xfId="0" applyFont="1" applyBorder="1" applyAlignment="1" applyProtection="1">
      <alignment horizontal="center" vertical="center" shrinkToFit="1"/>
      <protection locked="0"/>
    </xf>
    <xf numFmtId="0" fontId="61" fillId="0" borderId="7" xfId="0" applyFont="1" applyBorder="1" applyAlignment="1" applyProtection="1">
      <alignment horizontal="center" vertical="center" shrinkToFit="1"/>
      <protection locked="0"/>
    </xf>
    <xf numFmtId="0" fontId="61" fillId="0" borderId="76" xfId="0" applyFont="1" applyBorder="1" applyAlignment="1" applyProtection="1">
      <alignment horizontal="center" vertical="center" shrinkToFit="1"/>
      <protection locked="0"/>
    </xf>
    <xf numFmtId="0" fontId="61" fillId="0" borderId="77" xfId="0" applyFont="1" applyBorder="1" applyAlignment="1" applyProtection="1">
      <alignment horizontal="center" vertical="center" shrinkToFit="1"/>
      <protection locked="0"/>
    </xf>
    <xf numFmtId="0" fontId="61" fillId="0" borderId="23" xfId="0" applyFont="1" applyBorder="1" applyAlignment="1" applyProtection="1">
      <alignment horizontal="center" vertical="center" shrinkToFit="1"/>
      <protection locked="0"/>
    </xf>
    <xf numFmtId="0" fontId="61" fillId="0" borderId="107" xfId="0" applyFont="1" applyBorder="1" applyAlignment="1" applyProtection="1">
      <alignment horizontal="center" vertical="center" shrinkToFit="1"/>
      <protection locked="0"/>
    </xf>
    <xf numFmtId="0" fontId="61" fillId="0" borderId="5" xfId="0" applyFont="1" applyBorder="1" applyAlignment="1" applyProtection="1">
      <alignment horizontal="center" vertical="center" shrinkToFit="1"/>
      <protection locked="0"/>
    </xf>
    <xf numFmtId="0" fontId="61" fillId="0" borderId="9" xfId="0" applyFont="1" applyBorder="1" applyAlignment="1" applyProtection="1">
      <alignment horizontal="center" vertical="center" shrinkToFit="1"/>
      <protection locked="0"/>
    </xf>
    <xf numFmtId="0" fontId="61" fillId="0" borderId="3" xfId="0" applyFont="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3" xfId="0" applyFont="1" applyBorder="1" applyAlignment="1" applyProtection="1">
      <alignment horizontal="left" vertical="center" shrinkToFit="1"/>
      <protection locked="0"/>
    </xf>
    <xf numFmtId="0" fontId="61" fillId="0" borderId="4" xfId="0" applyFont="1" applyBorder="1" applyAlignment="1" applyProtection="1">
      <alignment horizontal="left" vertical="center" shrinkToFit="1"/>
      <protection locked="0"/>
    </xf>
    <xf numFmtId="0" fontId="61" fillId="0" borderId="7" xfId="0" applyFont="1" applyBorder="1" applyAlignment="1" applyProtection="1">
      <alignment horizontal="left" vertical="center" shrinkToFit="1"/>
      <protection locked="0"/>
    </xf>
    <xf numFmtId="0" fontId="61" fillId="0" borderId="76" xfId="0" quotePrefix="1" applyFont="1" applyBorder="1" applyAlignment="1" applyProtection="1">
      <alignment horizontal="left" vertical="center" shrinkToFit="1"/>
      <protection locked="0"/>
    </xf>
    <xf numFmtId="0" fontId="61" fillId="0" borderId="77" xfId="0" quotePrefix="1" applyFont="1" applyBorder="1" applyAlignment="1" applyProtection="1">
      <alignment horizontal="left" vertical="center" shrinkToFit="1"/>
      <protection locked="0"/>
    </xf>
    <xf numFmtId="0" fontId="61" fillId="0" borderId="23" xfId="0" quotePrefix="1" applyFont="1" applyBorder="1" applyAlignment="1" applyProtection="1">
      <alignment horizontal="left" vertical="center" shrinkToFit="1"/>
      <protection locked="0"/>
    </xf>
    <xf numFmtId="0" fontId="61" fillId="0" borderId="16" xfId="0" applyFont="1" applyBorder="1" applyAlignment="1" applyProtection="1">
      <alignment horizontal="center" vertical="center"/>
      <protection locked="0"/>
    </xf>
    <xf numFmtId="0" fontId="93" fillId="0" borderId="96" xfId="0" applyFont="1" applyBorder="1" applyAlignment="1" applyProtection="1">
      <alignment horizontal="center" vertical="center"/>
      <protection locked="0"/>
    </xf>
    <xf numFmtId="0" fontId="93" fillId="0" borderId="97" xfId="0" applyFont="1" applyBorder="1" applyAlignment="1" applyProtection="1">
      <alignment horizontal="center" vertical="center"/>
      <protection locked="0"/>
    </xf>
    <xf numFmtId="0" fontId="93" fillId="0" borderId="98" xfId="0" applyFont="1" applyBorder="1" applyAlignment="1" applyProtection="1">
      <alignment horizontal="center" vertical="center"/>
      <protection locked="0"/>
    </xf>
    <xf numFmtId="0" fontId="61" fillId="0" borderId="80" xfId="0" applyFont="1" applyBorder="1" applyAlignment="1" applyProtection="1">
      <alignment horizontal="left" vertical="center" shrinkToFit="1"/>
      <protection locked="0"/>
    </xf>
    <xf numFmtId="0" fontId="61" fillId="0" borderId="81" xfId="0" applyFont="1" applyBorder="1" applyAlignment="1" applyProtection="1">
      <alignment horizontal="left" vertical="center" shrinkToFit="1"/>
      <protection locked="0"/>
    </xf>
    <xf numFmtId="0" fontId="61" fillId="0" borderId="82" xfId="0" applyFont="1" applyBorder="1" applyAlignment="1" applyProtection="1">
      <alignment horizontal="left" vertical="center" shrinkToFit="1"/>
      <protection locked="0"/>
    </xf>
    <xf numFmtId="0" fontId="61" fillId="0" borderId="47" xfId="0" quotePrefix="1" applyFont="1" applyBorder="1" applyAlignment="1" applyProtection="1">
      <alignment horizontal="left" vertical="center" shrinkToFit="1"/>
      <protection locked="0"/>
    </xf>
    <xf numFmtId="0" fontId="61" fillId="0" borderId="47" xfId="0" applyFont="1" applyBorder="1" applyAlignment="1" applyProtection="1">
      <alignment horizontal="left" vertical="center" shrinkToFit="1"/>
      <protection locked="0"/>
    </xf>
    <xf numFmtId="0" fontId="61" fillId="0" borderId="182" xfId="0" applyFont="1" applyBorder="1" applyAlignment="1" applyProtection="1">
      <alignment horizontal="center" vertical="center" shrinkToFit="1"/>
      <protection locked="0"/>
    </xf>
    <xf numFmtId="0" fontId="61" fillId="0" borderId="3" xfId="0" quotePrefix="1" applyFont="1" applyBorder="1" applyAlignment="1" applyProtection="1">
      <alignment horizontal="left" vertical="center" shrinkToFit="1"/>
      <protection locked="0"/>
    </xf>
    <xf numFmtId="0" fontId="61" fillId="0" borderId="4" xfId="0" quotePrefix="1" applyFont="1" applyBorder="1" applyAlignment="1" applyProtection="1">
      <alignment horizontal="left" vertical="center" shrinkToFit="1"/>
      <protection locked="0"/>
    </xf>
    <xf numFmtId="0" fontId="61" fillId="0" borderId="7" xfId="0" quotePrefix="1" applyFont="1" applyBorder="1" applyAlignment="1" applyProtection="1">
      <alignment horizontal="left" vertical="center" shrinkToFit="1"/>
      <protection locked="0"/>
    </xf>
    <xf numFmtId="0" fontId="61" fillId="0" borderId="80" xfId="0" applyFont="1" applyBorder="1" applyAlignment="1" applyProtection="1">
      <alignment horizontal="center" vertical="center" shrinkToFit="1"/>
      <protection locked="0"/>
    </xf>
    <xf numFmtId="0" fontId="61" fillId="0" borderId="82" xfId="0" applyFont="1" applyBorder="1" applyAlignment="1" applyProtection="1">
      <alignment horizontal="center" vertical="center" shrinkToFit="1"/>
      <protection locked="0"/>
    </xf>
    <xf numFmtId="0" fontId="61" fillId="0" borderId="108" xfId="0" applyFont="1" applyBorder="1" applyAlignment="1" applyProtection="1">
      <alignment horizontal="center" vertical="center" shrinkToFit="1"/>
      <protection locked="0"/>
    </xf>
    <xf numFmtId="0" fontId="72" fillId="0" borderId="0" xfId="0" applyFont="1" applyAlignment="1" applyProtection="1">
      <alignment horizontal="center"/>
      <protection locked="0"/>
    </xf>
    <xf numFmtId="0" fontId="61" fillId="0" borderId="0" xfId="0" applyFont="1" applyAlignment="1">
      <alignment shrinkToFit="1"/>
    </xf>
    <xf numFmtId="0" fontId="61" fillId="0" borderId="0" xfId="0" applyFont="1" applyAlignment="1">
      <alignment horizontal="left" vertical="center" shrinkToFit="1"/>
    </xf>
    <xf numFmtId="38" fontId="74" fillId="0" borderId="0" xfId="5" applyFont="1" applyBorder="1" applyAlignment="1" applyProtection="1">
      <alignment horizontal="center" vertical="center"/>
      <protection locked="0"/>
    </xf>
    <xf numFmtId="38" fontId="61" fillId="0" borderId="15" xfId="5" applyFont="1" applyBorder="1" applyAlignment="1" applyProtection="1">
      <alignment horizontal="left" vertical="center" wrapText="1"/>
      <protection locked="0"/>
    </xf>
    <xf numFmtId="38" fontId="61" fillId="0" borderId="69" xfId="5" applyFont="1" applyBorder="1" applyAlignment="1" applyProtection="1">
      <alignment horizontal="left" vertical="center" wrapText="1"/>
      <protection locked="0"/>
    </xf>
    <xf numFmtId="38" fontId="61" fillId="0" borderId="56" xfId="5" applyFont="1" applyBorder="1" applyAlignment="1" applyProtection="1">
      <alignment horizontal="left" vertical="center" wrapText="1"/>
      <protection locked="0"/>
    </xf>
    <xf numFmtId="38" fontId="61" fillId="0" borderId="150" xfId="5" applyFont="1" applyBorder="1" applyAlignment="1" applyProtection="1">
      <alignment horizontal="left" vertical="center" wrapText="1"/>
      <protection locked="0"/>
    </xf>
    <xf numFmtId="38" fontId="61" fillId="12" borderId="15" xfId="5" applyFont="1" applyFill="1" applyBorder="1" applyAlignment="1" applyProtection="1">
      <alignment horizontal="center" vertical="center" shrinkToFit="1"/>
      <protection locked="0"/>
    </xf>
    <xf numFmtId="38" fontId="61" fillId="12" borderId="56" xfId="5" applyFont="1" applyFill="1" applyBorder="1" applyAlignment="1" applyProtection="1">
      <alignment horizontal="center" vertical="center" shrinkToFit="1"/>
      <protection locked="0"/>
    </xf>
    <xf numFmtId="38" fontId="61" fillId="0" borderId="15" xfId="5" applyFont="1" applyBorder="1" applyAlignment="1" applyProtection="1">
      <alignment vertical="center"/>
      <protection locked="0"/>
    </xf>
    <xf numFmtId="38" fontId="61" fillId="0" borderId="56" xfId="5" applyFont="1" applyBorder="1" applyAlignment="1" applyProtection="1">
      <alignment vertical="center"/>
      <protection locked="0"/>
    </xf>
    <xf numFmtId="38" fontId="61" fillId="0" borderId="0" xfId="5" applyFont="1" applyBorder="1" applyAlignment="1" applyProtection="1">
      <alignment horizontal="center"/>
      <protection locked="0"/>
    </xf>
    <xf numFmtId="38" fontId="18" fillId="0" borderId="60" xfId="5" applyFont="1" applyBorder="1" applyAlignment="1" applyProtection="1">
      <alignment horizontal="center" vertical="center" wrapText="1"/>
      <protection locked="0"/>
    </xf>
    <xf numFmtId="38" fontId="18" fillId="0" borderId="61" xfId="5" applyFont="1" applyBorder="1" applyAlignment="1" applyProtection="1">
      <alignment horizontal="center" vertical="center" wrapText="1"/>
      <protection locked="0"/>
    </xf>
    <xf numFmtId="38" fontId="18" fillId="0" borderId="59" xfId="5" applyFont="1" applyBorder="1" applyAlignment="1" applyProtection="1">
      <alignment horizontal="center" vertical="center" wrapText="1"/>
      <protection locked="0"/>
    </xf>
    <xf numFmtId="38" fontId="18" fillId="0" borderId="15" xfId="5" applyFont="1" applyBorder="1" applyAlignment="1" applyProtection="1">
      <alignment horizontal="center" vertical="center" wrapText="1"/>
      <protection locked="0"/>
    </xf>
    <xf numFmtId="38" fontId="18" fillId="0" borderId="55" xfId="5" applyFont="1" applyBorder="1" applyAlignment="1" applyProtection="1">
      <alignment horizontal="center" vertical="center" wrapText="1"/>
      <protection locked="0"/>
    </xf>
    <xf numFmtId="38" fontId="18" fillId="0" borderId="56" xfId="5" applyFont="1" applyBorder="1" applyAlignment="1" applyProtection="1">
      <alignment horizontal="center" vertical="center" wrapText="1"/>
      <protection locked="0"/>
    </xf>
    <xf numFmtId="38" fontId="61" fillId="12" borderId="61" xfId="5" applyFont="1" applyFill="1" applyBorder="1" applyAlignment="1" applyProtection="1">
      <alignment horizontal="center" vertical="center"/>
      <protection locked="0"/>
    </xf>
    <xf numFmtId="38" fontId="61" fillId="12" borderId="53" xfId="5" applyFont="1" applyFill="1" applyBorder="1" applyAlignment="1" applyProtection="1">
      <alignment horizontal="center" vertical="center" shrinkToFit="1"/>
      <protection locked="0"/>
    </xf>
    <xf numFmtId="38" fontId="61" fillId="12" borderId="54" xfId="5" applyFont="1" applyFill="1" applyBorder="1" applyAlignment="1" applyProtection="1">
      <alignment horizontal="center" vertical="center" shrinkToFit="1"/>
      <protection locked="0"/>
    </xf>
    <xf numFmtId="38" fontId="61" fillId="12" borderId="62" xfId="5" applyFont="1" applyFill="1" applyBorder="1" applyAlignment="1" applyProtection="1">
      <alignment horizontal="center" vertical="center" shrinkToFit="1"/>
      <protection locked="0"/>
    </xf>
    <xf numFmtId="38" fontId="61" fillId="0" borderId="53" xfId="5" applyFont="1" applyBorder="1" applyAlignment="1" applyProtection="1">
      <alignment vertical="center"/>
      <protection locked="0"/>
    </xf>
    <xf numFmtId="38" fontId="61" fillId="0" borderId="54" xfId="5" applyFont="1" applyBorder="1" applyAlignment="1" applyProtection="1">
      <alignment vertical="center"/>
      <protection locked="0"/>
    </xf>
    <xf numFmtId="38" fontId="61" fillId="0" borderId="63" xfId="5" applyFont="1" applyBorder="1" applyAlignment="1" applyProtection="1">
      <alignment vertical="center"/>
      <protection locked="0"/>
    </xf>
    <xf numFmtId="38" fontId="61" fillId="0" borderId="15" xfId="5" applyFont="1" applyBorder="1" applyAlignment="1" applyProtection="1">
      <alignment vertical="center" wrapText="1"/>
      <protection locked="0"/>
    </xf>
    <xf numFmtId="38" fontId="62" fillId="12" borderId="3" xfId="5" applyFont="1" applyFill="1" applyBorder="1" applyAlignment="1" applyProtection="1">
      <alignment horizontal="center" vertical="center" textRotation="255" wrapText="1"/>
      <protection locked="0"/>
    </xf>
    <xf numFmtId="38" fontId="62" fillId="12" borderId="4" xfId="5" applyFont="1" applyFill="1" applyBorder="1" applyAlignment="1" applyProtection="1">
      <alignment horizontal="center" vertical="center" textRotation="255" wrapText="1"/>
      <protection locked="0"/>
    </xf>
    <xf numFmtId="38" fontId="62" fillId="12" borderId="7" xfId="5" applyFont="1" applyFill="1" applyBorder="1" applyAlignment="1" applyProtection="1">
      <alignment horizontal="center" vertical="center" textRotation="255" wrapText="1"/>
      <protection locked="0"/>
    </xf>
    <xf numFmtId="38" fontId="62" fillId="12" borderId="14" xfId="5" applyFont="1" applyFill="1" applyBorder="1" applyAlignment="1" applyProtection="1">
      <alignment horizontal="center" vertical="center" textRotation="255" wrapText="1"/>
      <protection locked="0"/>
    </xf>
    <xf numFmtId="38" fontId="62" fillId="12" borderId="0" xfId="5" applyFont="1" applyFill="1" applyBorder="1" applyAlignment="1" applyProtection="1">
      <alignment horizontal="center" vertical="center" textRotation="255" wrapText="1"/>
      <protection locked="0"/>
    </xf>
    <xf numFmtId="38" fontId="62" fillId="12" borderId="8" xfId="5" applyFont="1" applyFill="1" applyBorder="1" applyAlignment="1" applyProtection="1">
      <alignment horizontal="center" vertical="center" textRotation="255" wrapText="1"/>
      <protection locked="0"/>
    </xf>
    <xf numFmtId="38" fontId="62" fillId="12" borderId="5" xfId="5" applyFont="1" applyFill="1" applyBorder="1" applyAlignment="1" applyProtection="1">
      <alignment horizontal="center" vertical="center" textRotation="255" wrapText="1"/>
      <protection locked="0"/>
    </xf>
    <xf numFmtId="38" fontId="62" fillId="12" borderId="6" xfId="5" applyFont="1" applyFill="1" applyBorder="1" applyAlignment="1" applyProtection="1">
      <alignment horizontal="center" vertical="center" textRotation="255" wrapText="1"/>
      <protection locked="0"/>
    </xf>
    <xf numFmtId="38" fontId="62" fillId="12" borderId="9" xfId="5" applyFont="1" applyFill="1" applyBorder="1" applyAlignment="1" applyProtection="1">
      <alignment horizontal="center" vertical="center" textRotation="255" wrapText="1"/>
      <protection locked="0"/>
    </xf>
    <xf numFmtId="38" fontId="61" fillId="0" borderId="3" xfId="5" applyFont="1" applyBorder="1" applyAlignment="1" applyProtection="1">
      <alignment horizontal="left" vertical="center" wrapText="1"/>
      <protection locked="0"/>
    </xf>
    <xf numFmtId="38" fontId="61" fillId="0" borderId="4" xfId="5" applyFont="1" applyBorder="1" applyAlignment="1" applyProtection="1">
      <alignment horizontal="left" vertical="center" wrapText="1"/>
      <protection locked="0"/>
    </xf>
    <xf numFmtId="38" fontId="61" fillId="0" borderId="22" xfId="5" applyFont="1" applyBorder="1" applyAlignment="1" applyProtection="1">
      <alignment horizontal="left" vertical="center" wrapText="1"/>
      <protection locked="0"/>
    </xf>
    <xf numFmtId="38" fontId="61" fillId="0" borderId="14" xfId="5" applyFont="1" applyBorder="1" applyAlignment="1" applyProtection="1">
      <alignment horizontal="left" vertical="center" wrapText="1"/>
      <protection locked="0"/>
    </xf>
    <xf numFmtId="38" fontId="61" fillId="0" borderId="0" xfId="5" applyFont="1" applyBorder="1" applyAlignment="1" applyProtection="1">
      <alignment horizontal="left" vertical="center" wrapText="1"/>
      <protection locked="0"/>
    </xf>
    <xf numFmtId="38" fontId="61" fillId="0" borderId="2" xfId="5" applyFont="1" applyBorder="1" applyAlignment="1" applyProtection="1">
      <alignment horizontal="left" vertical="center" wrapText="1"/>
      <protection locked="0"/>
    </xf>
    <xf numFmtId="38" fontId="61" fillId="0" borderId="5" xfId="5" applyFont="1" applyBorder="1" applyAlignment="1" applyProtection="1">
      <alignment horizontal="left" vertical="center" wrapText="1"/>
      <protection locked="0"/>
    </xf>
    <xf numFmtId="38" fontId="61" fillId="0" borderId="6" xfId="5" applyFont="1" applyBorder="1" applyAlignment="1" applyProtection="1">
      <alignment horizontal="left" vertical="center" wrapText="1"/>
      <protection locked="0"/>
    </xf>
    <xf numFmtId="38" fontId="61" fillId="0" borderId="21" xfId="5" applyFont="1" applyBorder="1" applyAlignment="1" applyProtection="1">
      <alignment horizontal="left" vertical="center" wrapText="1"/>
      <protection locked="0"/>
    </xf>
    <xf numFmtId="38" fontId="61" fillId="0" borderId="15" xfId="5" applyFont="1" applyBorder="1" applyAlignment="1" applyProtection="1">
      <alignment horizontal="center" vertical="center" shrinkToFit="1"/>
      <protection locked="0"/>
    </xf>
    <xf numFmtId="38" fontId="62" fillId="12" borderId="15" xfId="5" applyFont="1" applyFill="1" applyBorder="1" applyAlignment="1" applyProtection="1">
      <alignment horizontal="center" vertical="center" textRotation="255" wrapText="1"/>
      <protection locked="0"/>
    </xf>
    <xf numFmtId="38" fontId="62" fillId="12" borderId="56" xfId="5" applyFont="1" applyFill="1" applyBorder="1" applyAlignment="1" applyProtection="1">
      <alignment horizontal="center" vertical="center" textRotation="255" wrapText="1"/>
      <protection locked="0"/>
    </xf>
    <xf numFmtId="38" fontId="61" fillId="0" borderId="53" xfId="5" applyFont="1" applyBorder="1" applyAlignment="1" applyProtection="1">
      <alignment horizontal="left" vertical="center"/>
      <protection locked="0"/>
    </xf>
    <xf numFmtId="38" fontId="61" fillId="0" borderId="54" xfId="5" applyFont="1" applyBorder="1" applyAlignment="1" applyProtection="1">
      <alignment horizontal="left" vertical="center"/>
      <protection locked="0"/>
    </xf>
    <xf numFmtId="38" fontId="61" fillId="0" borderId="63" xfId="5" applyFont="1" applyBorder="1" applyAlignment="1" applyProtection="1">
      <alignment horizontal="left" vertical="center"/>
      <protection locked="0"/>
    </xf>
    <xf numFmtId="38" fontId="61" fillId="0" borderId="3" xfId="5" applyFont="1" applyBorder="1" applyAlignment="1" applyProtection="1">
      <alignment vertical="center" wrapText="1"/>
      <protection locked="0"/>
    </xf>
    <xf numFmtId="38" fontId="61" fillId="0" borderId="4" xfId="5" applyFont="1" applyBorder="1" applyAlignment="1" applyProtection="1">
      <alignment vertical="center" wrapText="1"/>
      <protection locked="0"/>
    </xf>
    <xf numFmtId="38" fontId="61" fillId="0" borderId="22" xfId="5" applyFont="1" applyBorder="1" applyAlignment="1" applyProtection="1">
      <alignment vertical="center" wrapText="1"/>
      <protection locked="0"/>
    </xf>
    <xf numFmtId="38" fontId="61" fillId="0" borderId="14" xfId="5" applyFont="1" applyBorder="1" applyAlignment="1" applyProtection="1">
      <alignment vertical="center" wrapText="1"/>
      <protection locked="0"/>
    </xf>
    <xf numFmtId="38" fontId="61" fillId="0" borderId="0" xfId="5" applyFont="1" applyBorder="1" applyAlignment="1" applyProtection="1">
      <alignment vertical="center" wrapText="1"/>
      <protection locked="0"/>
    </xf>
    <xf numFmtId="38" fontId="61" fillId="0" borderId="2" xfId="5" applyFont="1" applyBorder="1" applyAlignment="1" applyProtection="1">
      <alignment vertical="center" wrapText="1"/>
      <protection locked="0"/>
    </xf>
    <xf numFmtId="38" fontId="61" fillId="0" borderId="5" xfId="5" applyFont="1" applyBorder="1" applyAlignment="1" applyProtection="1">
      <alignment vertical="center" wrapText="1"/>
      <protection locked="0"/>
    </xf>
    <xf numFmtId="38" fontId="61" fillId="0" borderId="6" xfId="5" applyFont="1" applyBorder="1" applyAlignment="1" applyProtection="1">
      <alignment vertical="center" wrapText="1"/>
      <protection locked="0"/>
    </xf>
    <xf numFmtId="38" fontId="61" fillId="0" borderId="21" xfId="5" applyFont="1" applyBorder="1" applyAlignment="1" applyProtection="1">
      <alignment vertical="center" wrapText="1"/>
      <protection locked="0"/>
    </xf>
    <xf numFmtId="38" fontId="61" fillId="0" borderId="15" xfId="5" applyFont="1" applyBorder="1" applyAlignment="1" applyProtection="1">
      <alignment horizontal="center" vertical="center" wrapText="1"/>
      <protection locked="0"/>
    </xf>
    <xf numFmtId="38" fontId="61" fillId="0" borderId="69" xfId="5" applyFont="1" applyBorder="1" applyAlignment="1" applyProtection="1">
      <alignment horizontal="center" vertical="center" wrapText="1"/>
      <protection locked="0"/>
    </xf>
    <xf numFmtId="38" fontId="61" fillId="0" borderId="56" xfId="5" applyFont="1" applyBorder="1" applyAlignment="1" applyProtection="1">
      <alignment horizontal="center" vertical="center" wrapText="1"/>
      <protection locked="0"/>
    </xf>
    <xf numFmtId="38" fontId="61" fillId="0" borderId="150" xfId="5" applyFont="1" applyBorder="1" applyAlignment="1" applyProtection="1">
      <alignment horizontal="center" vertical="center" wrapText="1"/>
      <protection locked="0"/>
    </xf>
    <xf numFmtId="0" fontId="56" fillId="0" borderId="0" xfId="0" applyFont="1" applyAlignment="1">
      <alignment horizontal="left" vertical="center" wrapText="1"/>
    </xf>
    <xf numFmtId="0" fontId="49" fillId="0" borderId="0" xfId="0" applyFont="1" applyAlignment="1">
      <alignment horizontal="left" vertical="center"/>
    </xf>
    <xf numFmtId="0" fontId="32" fillId="0" borderId="0" xfId="0" applyFont="1" applyAlignment="1">
      <alignment vertical="top" wrapText="1"/>
    </xf>
    <xf numFmtId="0" fontId="49" fillId="0" borderId="0" xfId="0" applyFont="1" applyAlignment="1">
      <alignment vertical="center" wrapText="1"/>
    </xf>
    <xf numFmtId="0" fontId="49" fillId="0" borderId="0" xfId="0" applyFont="1">
      <alignment vertical="center"/>
    </xf>
    <xf numFmtId="0" fontId="32" fillId="0" borderId="0" xfId="0" applyFont="1" applyAlignment="1">
      <alignment horizontal="left" vertical="center" wrapText="1"/>
    </xf>
    <xf numFmtId="0" fontId="49" fillId="0" borderId="0" xfId="0" applyFont="1" applyAlignment="1">
      <alignment horizontal="left" vertical="center" wrapText="1"/>
    </xf>
    <xf numFmtId="49" fontId="55" fillId="0" borderId="0" xfId="0" applyNumberFormat="1" applyFont="1" applyAlignment="1">
      <alignment horizontal="left" vertical="center" wrapText="1"/>
    </xf>
    <xf numFmtId="0" fontId="55" fillId="0" borderId="0" xfId="0" applyFont="1" applyAlignment="1">
      <alignment horizontal="center" vertical="center"/>
    </xf>
    <xf numFmtId="0" fontId="49" fillId="0" borderId="0" xfId="0" applyFont="1" applyAlignment="1">
      <alignment vertical="top" wrapText="1"/>
    </xf>
  </cellXfs>
  <cellStyles count="7">
    <cellStyle name="パーセント 2" xfId="6" xr:uid="{07F66CAE-8087-424B-82D8-6F3598DEC954}"/>
    <cellStyle name="桁区切り" xfId="1" builtinId="6"/>
    <cellStyle name="桁区切り 2" xfId="2" xr:uid="{00000000-0005-0000-0000-000002000000}"/>
    <cellStyle name="桁区切り 3" xfId="5" xr:uid="{C82668DF-9571-45A8-A397-FF2BE342D985}"/>
    <cellStyle name="標準" xfId="0" builtinId="0"/>
    <cellStyle name="標準 2" xfId="3" xr:uid="{00000000-0005-0000-0000-000004000000}"/>
    <cellStyle name="標準 3" xfId="4" xr:uid="{C8C6CE19-9D94-4973-A39F-4243FEA77CF0}"/>
  </cellStyles>
  <dxfs count="0"/>
  <tableStyles count="0" defaultTableStyle="TableStyleMedium2" defaultPivotStyle="PivotStyleLight16"/>
  <colors>
    <mruColors>
      <color rgb="FFFFFF99"/>
      <color rgb="FF99FFCC"/>
      <color rgb="FF66FFCC"/>
      <color rgb="FF00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35</xdr:col>
      <xdr:colOff>66676</xdr:colOff>
      <xdr:row>3</xdr:row>
      <xdr:rowOff>152400</xdr:rowOff>
    </xdr:from>
    <xdr:to>
      <xdr:col>36</xdr:col>
      <xdr:colOff>47626</xdr:colOff>
      <xdr:row>11</xdr:row>
      <xdr:rowOff>9525</xdr:rowOff>
    </xdr:to>
    <xdr:sp macro="" textlink="">
      <xdr:nvSpPr>
        <xdr:cNvPr id="3" name="右大かっこ 2">
          <a:extLst>
            <a:ext uri="{FF2B5EF4-FFF2-40B4-BE49-F238E27FC236}">
              <a16:creationId xmlns:a16="http://schemas.microsoft.com/office/drawing/2014/main" id="{5AC9F2CA-3235-4A22-BFEE-FC1806546262}"/>
            </a:ext>
          </a:extLst>
        </xdr:cNvPr>
        <xdr:cNvSpPr/>
      </xdr:nvSpPr>
      <xdr:spPr>
        <a:xfrm>
          <a:off x="6734176" y="666750"/>
          <a:ext cx="171450" cy="1228725"/>
        </a:xfrm>
        <a:prstGeom prst="righ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19050</xdr:colOff>
      <xdr:row>21</xdr:row>
      <xdr:rowOff>76200</xdr:rowOff>
    </xdr:from>
    <xdr:to>
      <xdr:col>35</xdr:col>
      <xdr:colOff>57150</xdr:colOff>
      <xdr:row>27</xdr:row>
      <xdr:rowOff>142875</xdr:rowOff>
    </xdr:to>
    <xdr:sp macro="" textlink="">
      <xdr:nvSpPr>
        <xdr:cNvPr id="6" name="右中かっこ 5">
          <a:extLst>
            <a:ext uri="{FF2B5EF4-FFF2-40B4-BE49-F238E27FC236}">
              <a16:creationId xmlns:a16="http://schemas.microsoft.com/office/drawing/2014/main" id="{8F6A38FA-A2DC-4EA6-9DB8-D6F50C8008E3}"/>
            </a:ext>
          </a:extLst>
        </xdr:cNvPr>
        <xdr:cNvSpPr/>
      </xdr:nvSpPr>
      <xdr:spPr>
        <a:xfrm>
          <a:off x="6496050" y="3676650"/>
          <a:ext cx="228600" cy="109537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37</xdr:col>
      <xdr:colOff>9488</xdr:colOff>
      <xdr:row>5</xdr:row>
      <xdr:rowOff>142652</xdr:rowOff>
    </xdr:from>
    <xdr:to>
      <xdr:col>56</xdr:col>
      <xdr:colOff>142875</xdr:colOff>
      <xdr:row>9</xdr:row>
      <xdr:rowOff>95101</xdr:rowOff>
    </xdr:to>
    <xdr:sp macro="" textlink="" fLocksText="0">
      <xdr:nvSpPr>
        <xdr:cNvPr id="3" name="正方形/長方形 2">
          <a:extLst>
            <a:ext uri="{FF2B5EF4-FFF2-40B4-BE49-F238E27FC236}">
              <a16:creationId xmlns:a16="http://schemas.microsoft.com/office/drawing/2014/main" id="{DE7B9CF6-AA72-4761-9254-B60049463F6C}"/>
            </a:ext>
          </a:extLst>
        </xdr:cNvPr>
        <xdr:cNvSpPr/>
      </xdr:nvSpPr>
      <xdr:spPr>
        <a:xfrm>
          <a:off x="6417908" y="5377592"/>
          <a:ext cx="3318547" cy="62300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000"/>
            </a:lnSpc>
          </a:pPr>
          <a:r>
            <a:rPr lang="ja-JP" altLang="en-US" sz="1100" b="1">
              <a:solidFill>
                <a:schemeClr val="bg1"/>
              </a:solidFill>
            </a:rPr>
            <a:t>広告宣伝費の申請数に応じて、行の追加、削除を行ってください。</a:t>
          </a:r>
        </a:p>
      </xdr:txBody>
    </xdr:sp>
    <xdr:clientData/>
  </xdr:twoCellAnchor>
  <xdr:twoCellAnchor>
    <xdr:from>
      <xdr:col>37</xdr:col>
      <xdr:colOff>15240</xdr:colOff>
      <xdr:row>1</xdr:row>
      <xdr:rowOff>160020</xdr:rowOff>
    </xdr:from>
    <xdr:to>
      <xdr:col>56</xdr:col>
      <xdr:colOff>148627</xdr:colOff>
      <xdr:row>5</xdr:row>
      <xdr:rowOff>74369</xdr:rowOff>
    </xdr:to>
    <xdr:sp macro="" textlink="" fLocksText="0">
      <xdr:nvSpPr>
        <xdr:cNvPr id="2" name="正方形/長方形 1">
          <a:extLst>
            <a:ext uri="{FF2B5EF4-FFF2-40B4-BE49-F238E27FC236}">
              <a16:creationId xmlns:a16="http://schemas.microsoft.com/office/drawing/2014/main" id="{F4F52AB7-125A-4381-911C-926F6BC55E71}"/>
            </a:ext>
          </a:extLst>
        </xdr:cNvPr>
        <xdr:cNvSpPr/>
      </xdr:nvSpPr>
      <xdr:spPr>
        <a:xfrm>
          <a:off x="6423660" y="327660"/>
          <a:ext cx="3318547" cy="62300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000"/>
            </a:lnSpc>
          </a:pPr>
          <a:r>
            <a:rPr lang="en-US" altLang="ja-JP" sz="1100" b="1">
              <a:solidFill>
                <a:schemeClr val="bg1"/>
              </a:solidFill>
            </a:rPr>
            <a:t>『</a:t>
          </a:r>
          <a:r>
            <a:rPr lang="ja-JP" altLang="en-US" sz="1100" b="1">
              <a:solidFill>
                <a:schemeClr val="bg1"/>
              </a:solidFill>
            </a:rPr>
            <a:t>広告枠の購入に係る実施内容等</a:t>
          </a:r>
          <a:r>
            <a:rPr lang="en-US" altLang="ja-JP" sz="1100" b="1">
              <a:solidFill>
                <a:schemeClr val="bg1"/>
              </a:solidFill>
            </a:rPr>
            <a:t>』</a:t>
          </a:r>
          <a:r>
            <a:rPr lang="ja-JP" altLang="en-US" sz="1100" b="1">
              <a:solidFill>
                <a:schemeClr val="bg1"/>
              </a:solidFill>
            </a:rPr>
            <a:t>の詳細は、公募要領</a:t>
          </a:r>
          <a:r>
            <a:rPr lang="en-US" altLang="ja-JP" sz="1100" b="1">
              <a:solidFill>
                <a:schemeClr val="bg1"/>
              </a:solidFill>
            </a:rPr>
            <a:t>p.10</a:t>
          </a:r>
          <a:r>
            <a:rPr lang="ja-JP" altLang="en-US" sz="1100" b="1">
              <a:solidFill>
                <a:schemeClr val="bg1"/>
              </a:solidFill>
            </a:rPr>
            <a:t>の広告宣伝費</a:t>
          </a:r>
          <a:r>
            <a:rPr lang="en-US" altLang="ja-JP" sz="1100" b="1">
              <a:solidFill>
                <a:schemeClr val="bg1"/>
              </a:solidFill>
            </a:rPr>
            <a:t>【</a:t>
          </a:r>
          <a:r>
            <a:rPr lang="ja-JP" altLang="en-US" sz="1100" b="1">
              <a:solidFill>
                <a:schemeClr val="bg1"/>
              </a:solidFill>
            </a:rPr>
            <a:t>対象</a:t>
          </a:r>
          <a:r>
            <a:rPr lang="en-US" altLang="ja-JP" sz="1100" b="1">
              <a:solidFill>
                <a:schemeClr val="bg1"/>
              </a:solidFill>
            </a:rPr>
            <a:t>】2</a:t>
          </a:r>
          <a:r>
            <a:rPr lang="ja-JP" altLang="en-US" sz="1100" b="1">
              <a:solidFill>
                <a:schemeClr val="bg1"/>
              </a:solidFill>
            </a:rPr>
            <a:t>を参照ください。</a:t>
          </a:r>
          <a:endParaRPr lang="en-US" altLang="ja-JP" sz="1100" b="1">
            <a:solidFill>
              <a:schemeClr val="bg1"/>
            </a:solidFill>
          </a:endParaRPr>
        </a:p>
        <a:p>
          <a:pPr algn="l">
            <a:lnSpc>
              <a:spcPts val="1000"/>
            </a:lnSpc>
          </a:pPr>
          <a:endParaRPr lang="en-US" altLang="ja-JP" sz="1100" b="1">
            <a:solidFill>
              <a:schemeClr val="bg1"/>
            </a:solidFill>
          </a:endParaRPr>
        </a:p>
        <a:p>
          <a:pPr algn="l">
            <a:lnSpc>
              <a:spcPts val="1000"/>
            </a:lnSpc>
          </a:pPr>
          <a:r>
            <a:rPr lang="en-US" altLang="ja-JP" sz="1100" b="1">
              <a:solidFill>
                <a:schemeClr val="bg1"/>
              </a:solidFill>
            </a:rPr>
            <a:t>※</a:t>
          </a:r>
          <a:r>
            <a:rPr lang="ja-JP" altLang="en-US" sz="1100" b="1">
              <a:solidFill>
                <a:schemeClr val="bg1"/>
              </a:solidFill>
            </a:rPr>
            <a:t>広告枠＝テレビ</a:t>
          </a:r>
          <a:r>
            <a:rPr lang="en-US" altLang="ja-JP" sz="1100" b="1">
              <a:solidFill>
                <a:schemeClr val="bg1"/>
              </a:solidFill>
            </a:rPr>
            <a:t>CM</a:t>
          </a:r>
          <a:r>
            <a:rPr lang="ja-JP" altLang="en-US" sz="1100" b="1">
              <a:solidFill>
                <a:schemeClr val="bg1"/>
              </a:solidFill>
            </a:rPr>
            <a:t>・新聞・雑誌・</a:t>
          </a:r>
          <a:r>
            <a:rPr lang="en-US" altLang="ja-JP" sz="1100" b="1">
              <a:solidFill>
                <a:schemeClr val="bg1"/>
              </a:solidFill>
            </a:rPr>
            <a:t>WEB</a:t>
          </a:r>
          <a:r>
            <a:rPr lang="ja-JP" altLang="en-US" sz="1100" b="1">
              <a:solidFill>
                <a:schemeClr val="bg1"/>
              </a:solidFill>
            </a:rPr>
            <a:t>・</a:t>
          </a:r>
          <a:r>
            <a:rPr lang="en-US" altLang="ja-JP" sz="1100" b="1">
              <a:solidFill>
                <a:schemeClr val="bg1"/>
              </a:solidFill>
            </a:rPr>
            <a:t>SNS</a:t>
          </a:r>
          <a:r>
            <a:rPr lang="ja-JP" altLang="en-US" sz="1100" b="1">
              <a:solidFill>
                <a:schemeClr val="bg1"/>
              </a:solidFill>
            </a:rPr>
            <a:t>等</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452755</xdr:colOff>
      <xdr:row>11</xdr:row>
      <xdr:rowOff>177588</xdr:rowOff>
    </xdr:from>
    <xdr:to>
      <xdr:col>14</xdr:col>
      <xdr:colOff>274320</xdr:colOff>
      <xdr:row>19</xdr:row>
      <xdr:rowOff>68579</xdr:rowOff>
    </xdr:to>
    <xdr:sp macro="" textlink="">
      <xdr:nvSpPr>
        <xdr:cNvPr id="2" name="吹き出し: 四角形 1">
          <a:extLst>
            <a:ext uri="{FF2B5EF4-FFF2-40B4-BE49-F238E27FC236}">
              <a16:creationId xmlns:a16="http://schemas.microsoft.com/office/drawing/2014/main" id="{613FB271-A9A3-40D1-AA5B-EC1C2AA48AB9}"/>
            </a:ext>
          </a:extLst>
        </xdr:cNvPr>
        <xdr:cNvSpPr/>
      </xdr:nvSpPr>
      <xdr:spPr>
        <a:xfrm>
          <a:off x="6343015" y="3195108"/>
          <a:ext cx="2907665" cy="1171151"/>
        </a:xfrm>
        <a:prstGeom prst="wedgeRectCallout">
          <a:avLst>
            <a:gd name="adj1" fmla="val -53804"/>
            <a:gd name="adj2" fmla="val 712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cap="none" spc="0">
              <a:ln w="0"/>
              <a:solidFill>
                <a:schemeClr val="tx1"/>
              </a:solidFill>
              <a:effectLst>
                <a:outerShdw blurRad="38100" dist="19050" dir="2700000" algn="tl" rotWithShape="0">
                  <a:schemeClr val="dk1">
                    <a:alpha val="40000"/>
                  </a:schemeClr>
                </a:outerShdw>
              </a:effectLst>
            </a:rPr>
            <a:t>(2)</a:t>
          </a:r>
          <a:r>
            <a:rPr kumimoji="1" lang="ja-JP" altLang="en-US" sz="1100" b="0" cap="none" spc="0">
              <a:ln w="0"/>
              <a:solidFill>
                <a:schemeClr val="tx1"/>
              </a:solidFill>
              <a:effectLst>
                <a:outerShdw blurRad="38100" dist="19050" dir="2700000" algn="tl" rotWithShape="0">
                  <a:schemeClr val="dk1">
                    <a:alpha val="40000"/>
                  </a:schemeClr>
                </a:outerShdw>
              </a:effectLst>
            </a:rPr>
            <a:t>構成員１と</a:t>
          </a:r>
          <a:r>
            <a:rPr kumimoji="1" lang="en-US" altLang="ja-JP" sz="1100" b="0" cap="none" spc="0">
              <a:ln w="0"/>
              <a:solidFill>
                <a:schemeClr val="tx1"/>
              </a:solidFill>
              <a:effectLst>
                <a:outerShdw blurRad="38100" dist="19050" dir="2700000" algn="tl" rotWithShape="0">
                  <a:schemeClr val="dk1">
                    <a:alpha val="40000"/>
                  </a:schemeClr>
                </a:outerShdw>
              </a:effectLst>
            </a:rPr>
            <a:t>(3)</a:t>
          </a:r>
          <a:r>
            <a:rPr kumimoji="1" lang="ja-JP" altLang="en-US" sz="1100" b="0" cap="none" spc="0">
              <a:ln w="0"/>
              <a:solidFill>
                <a:schemeClr val="tx1"/>
              </a:solidFill>
              <a:effectLst>
                <a:outerShdw blurRad="38100" dist="19050" dir="2700000" algn="tl" rotWithShape="0">
                  <a:schemeClr val="dk1">
                    <a:alpha val="40000"/>
                  </a:schemeClr>
                </a:outerShdw>
              </a:effectLst>
            </a:rPr>
            <a:t>構成員</a:t>
          </a:r>
          <a:r>
            <a:rPr kumimoji="1" lang="en-US" altLang="ja-JP" sz="1100" b="0" cap="none" spc="0">
              <a:ln w="0"/>
              <a:solidFill>
                <a:schemeClr val="tx1"/>
              </a:solidFill>
              <a:effectLst>
                <a:outerShdw blurRad="38100" dist="19050" dir="2700000" algn="tl" rotWithShape="0">
                  <a:schemeClr val="dk1">
                    <a:alpha val="40000"/>
                  </a:schemeClr>
                </a:outerShdw>
              </a:effectLst>
            </a:rPr>
            <a:t>2</a:t>
          </a:r>
          <a:r>
            <a:rPr kumimoji="1" lang="ja-JP" altLang="en-US" sz="1100" b="0" cap="none" spc="0">
              <a:ln w="0"/>
              <a:solidFill>
                <a:schemeClr val="tx1"/>
              </a:solidFill>
              <a:effectLst>
                <a:outerShdw blurRad="38100" dist="19050" dir="2700000" algn="tl" rotWithShape="0">
                  <a:schemeClr val="dk1">
                    <a:alpha val="40000"/>
                  </a:schemeClr>
                </a:outerShdw>
              </a:effectLst>
            </a:rPr>
            <a:t>の部分は連携体数に応じて適宜セルの行をコピー挿入または削除して増減させてください。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記入内容は必ず登記簿（開業届）と同一にしてください。</a:t>
          </a:r>
        </a:p>
      </xdr:txBody>
    </xdr:sp>
    <xdr:clientData/>
  </xdr:twoCellAnchor>
  <xdr:twoCellAnchor>
    <xdr:from>
      <xdr:col>6</xdr:col>
      <xdr:colOff>525780</xdr:colOff>
      <xdr:row>55</xdr:row>
      <xdr:rowOff>30480</xdr:rowOff>
    </xdr:from>
    <xdr:to>
      <xdr:col>7</xdr:col>
      <xdr:colOff>609600</xdr:colOff>
      <xdr:row>59</xdr:row>
      <xdr:rowOff>38100</xdr:rowOff>
    </xdr:to>
    <xdr:grpSp>
      <xdr:nvGrpSpPr>
        <xdr:cNvPr id="4" name="グループ化 6">
          <a:extLst>
            <a:ext uri="{FF2B5EF4-FFF2-40B4-BE49-F238E27FC236}">
              <a16:creationId xmlns:a16="http://schemas.microsoft.com/office/drawing/2014/main" id="{CC0F58CA-D8A4-4904-A898-0A022AD81490}"/>
            </a:ext>
          </a:extLst>
        </xdr:cNvPr>
        <xdr:cNvGrpSpPr>
          <a:grpSpLocks/>
        </xdr:cNvGrpSpPr>
      </xdr:nvGrpSpPr>
      <xdr:grpSpPr bwMode="auto">
        <a:xfrm>
          <a:off x="5008880" y="14063980"/>
          <a:ext cx="769620" cy="769620"/>
          <a:chOff x="5810250" y="1285875"/>
          <a:chExt cx="647700" cy="638175"/>
        </a:xfrm>
      </xdr:grpSpPr>
      <xdr:sp macro="" textlink="">
        <xdr:nvSpPr>
          <xdr:cNvPr id="5" name="楕円 4">
            <a:extLst>
              <a:ext uri="{FF2B5EF4-FFF2-40B4-BE49-F238E27FC236}">
                <a16:creationId xmlns:a16="http://schemas.microsoft.com/office/drawing/2014/main" id="{BE0B4656-2E3A-03A7-26B4-3E2B2EDEFB4D}"/>
              </a:ext>
            </a:extLst>
          </xdr:cNvPr>
          <xdr:cNvSpPr/>
        </xdr:nvSpPr>
        <xdr:spPr>
          <a:xfrm>
            <a:off x="5810250" y="1285875"/>
            <a:ext cx="647700" cy="6381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テキスト ボックス 5">
            <a:extLst>
              <a:ext uri="{FF2B5EF4-FFF2-40B4-BE49-F238E27FC236}">
                <a16:creationId xmlns:a16="http://schemas.microsoft.com/office/drawing/2014/main" id="{18B8C936-ECE5-9FF7-0795-FFC7F22B76C0}"/>
              </a:ext>
            </a:extLst>
          </xdr:cNvPr>
          <xdr:cNvSpPr txBox="1"/>
        </xdr:nvSpPr>
        <xdr:spPr>
          <a:xfrm>
            <a:off x="5851720" y="1509475"/>
            <a:ext cx="593404" cy="181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b="1">
                <a:solidFill>
                  <a:srgbClr val="FF0000"/>
                </a:solidFill>
              </a:rPr>
              <a:t>代表者印</a:t>
            </a:r>
          </a:p>
        </xdr:txBody>
      </xdr:sp>
    </xdr:grpSp>
    <xdr:clientData/>
  </xdr:twoCellAnchor>
  <xdr:twoCellAnchor>
    <xdr:from>
      <xdr:col>6</xdr:col>
      <xdr:colOff>525780</xdr:colOff>
      <xdr:row>61</xdr:row>
      <xdr:rowOff>160020</xdr:rowOff>
    </xdr:from>
    <xdr:to>
      <xdr:col>7</xdr:col>
      <xdr:colOff>609600</xdr:colOff>
      <xdr:row>65</xdr:row>
      <xdr:rowOff>167640</xdr:rowOff>
    </xdr:to>
    <xdr:grpSp>
      <xdr:nvGrpSpPr>
        <xdr:cNvPr id="10" name="グループ化 6">
          <a:extLst>
            <a:ext uri="{FF2B5EF4-FFF2-40B4-BE49-F238E27FC236}">
              <a16:creationId xmlns:a16="http://schemas.microsoft.com/office/drawing/2014/main" id="{3B382502-E82C-4D72-895F-51964A65A090}"/>
            </a:ext>
          </a:extLst>
        </xdr:cNvPr>
        <xdr:cNvGrpSpPr>
          <a:grpSpLocks/>
        </xdr:cNvGrpSpPr>
      </xdr:nvGrpSpPr>
      <xdr:grpSpPr bwMode="auto">
        <a:xfrm>
          <a:off x="5008880" y="15336520"/>
          <a:ext cx="769620" cy="769620"/>
          <a:chOff x="5810250" y="1285875"/>
          <a:chExt cx="647700" cy="638175"/>
        </a:xfrm>
      </xdr:grpSpPr>
      <xdr:sp macro="" textlink="">
        <xdr:nvSpPr>
          <xdr:cNvPr id="11" name="楕円 10">
            <a:extLst>
              <a:ext uri="{FF2B5EF4-FFF2-40B4-BE49-F238E27FC236}">
                <a16:creationId xmlns:a16="http://schemas.microsoft.com/office/drawing/2014/main" id="{62E0BE0B-55D0-D859-0349-23333EDBDBAA}"/>
              </a:ext>
            </a:extLst>
          </xdr:cNvPr>
          <xdr:cNvSpPr/>
        </xdr:nvSpPr>
        <xdr:spPr>
          <a:xfrm>
            <a:off x="5810250" y="1285875"/>
            <a:ext cx="647700" cy="6381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テキスト ボックス 11">
            <a:extLst>
              <a:ext uri="{FF2B5EF4-FFF2-40B4-BE49-F238E27FC236}">
                <a16:creationId xmlns:a16="http://schemas.microsoft.com/office/drawing/2014/main" id="{35CDE45C-369D-B804-796A-CD4907313F67}"/>
              </a:ext>
            </a:extLst>
          </xdr:cNvPr>
          <xdr:cNvSpPr txBox="1"/>
        </xdr:nvSpPr>
        <xdr:spPr>
          <a:xfrm>
            <a:off x="5851720" y="1509475"/>
            <a:ext cx="593404" cy="181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b="1">
                <a:solidFill>
                  <a:srgbClr val="FF0000"/>
                </a:solidFill>
              </a:rPr>
              <a:t>代表者印</a:t>
            </a:r>
          </a:p>
        </xdr:txBody>
      </xdr:sp>
    </xdr:grpSp>
    <xdr:clientData/>
  </xdr:twoCellAnchor>
  <xdr:twoCellAnchor>
    <xdr:from>
      <xdr:col>6</xdr:col>
      <xdr:colOff>525780</xdr:colOff>
      <xdr:row>67</xdr:row>
      <xdr:rowOff>91440</xdr:rowOff>
    </xdr:from>
    <xdr:to>
      <xdr:col>7</xdr:col>
      <xdr:colOff>609600</xdr:colOff>
      <xdr:row>71</xdr:row>
      <xdr:rowOff>99060</xdr:rowOff>
    </xdr:to>
    <xdr:grpSp>
      <xdr:nvGrpSpPr>
        <xdr:cNvPr id="3" name="グループ化 6">
          <a:extLst>
            <a:ext uri="{FF2B5EF4-FFF2-40B4-BE49-F238E27FC236}">
              <a16:creationId xmlns:a16="http://schemas.microsoft.com/office/drawing/2014/main" id="{8657598B-F384-D93D-A07A-6F33D2A5A7C4}"/>
            </a:ext>
          </a:extLst>
        </xdr:cNvPr>
        <xdr:cNvGrpSpPr>
          <a:grpSpLocks/>
        </xdr:cNvGrpSpPr>
      </xdr:nvGrpSpPr>
      <xdr:grpSpPr bwMode="auto">
        <a:xfrm>
          <a:off x="5008880" y="16410940"/>
          <a:ext cx="769620" cy="769620"/>
          <a:chOff x="5810250" y="1285875"/>
          <a:chExt cx="647700" cy="638175"/>
        </a:xfrm>
      </xdr:grpSpPr>
      <xdr:sp macro="" textlink="">
        <xdr:nvSpPr>
          <xdr:cNvPr id="7" name="楕円 6">
            <a:extLst>
              <a:ext uri="{FF2B5EF4-FFF2-40B4-BE49-F238E27FC236}">
                <a16:creationId xmlns:a16="http://schemas.microsoft.com/office/drawing/2014/main" id="{CBEFF210-63BA-CCE2-02C4-27F6D4F9227F}"/>
              </a:ext>
            </a:extLst>
          </xdr:cNvPr>
          <xdr:cNvSpPr/>
        </xdr:nvSpPr>
        <xdr:spPr>
          <a:xfrm>
            <a:off x="5810250" y="1285875"/>
            <a:ext cx="647700" cy="6381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テキスト ボックス 7">
            <a:extLst>
              <a:ext uri="{FF2B5EF4-FFF2-40B4-BE49-F238E27FC236}">
                <a16:creationId xmlns:a16="http://schemas.microsoft.com/office/drawing/2014/main" id="{4022FE03-17B6-98E5-2C41-E40524D4D2EB}"/>
              </a:ext>
            </a:extLst>
          </xdr:cNvPr>
          <xdr:cNvSpPr txBox="1"/>
        </xdr:nvSpPr>
        <xdr:spPr>
          <a:xfrm>
            <a:off x="5851720" y="1509475"/>
            <a:ext cx="593404" cy="181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b="1">
                <a:solidFill>
                  <a:srgbClr val="FF0000"/>
                </a:solidFill>
              </a:rPr>
              <a:t>代表者印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121227</xdr:colOff>
      <xdr:row>53</xdr:row>
      <xdr:rowOff>181839</xdr:rowOff>
    </xdr:from>
    <xdr:to>
      <xdr:col>38</xdr:col>
      <xdr:colOff>60614</xdr:colOff>
      <xdr:row>58</xdr:row>
      <xdr:rowOff>62023</xdr:rowOff>
    </xdr:to>
    <xdr:sp macro="" textlink="">
      <xdr:nvSpPr>
        <xdr:cNvPr id="5" name="楕円 4">
          <a:extLst>
            <a:ext uri="{FF2B5EF4-FFF2-40B4-BE49-F238E27FC236}">
              <a16:creationId xmlns:a16="http://schemas.microsoft.com/office/drawing/2014/main" id="{CC6452C0-1739-2549-FBEF-10F27C033966}"/>
            </a:ext>
          </a:extLst>
        </xdr:cNvPr>
        <xdr:cNvSpPr/>
      </xdr:nvSpPr>
      <xdr:spPr>
        <a:xfrm>
          <a:off x="8609553" y="10504281"/>
          <a:ext cx="1481108" cy="1164951"/>
        </a:xfrm>
        <a:prstGeom prst="ellipse">
          <a:avLst/>
        </a:prstGeom>
        <a:no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b"/>
        <a:lstStyle/>
        <a:p>
          <a:pPr algn="ctr"/>
          <a:r>
            <a:rPr kumimoji="1" lang="ja-JP" altLang="en-US" sz="1200" b="1"/>
            <a:t>連携体の</a:t>
          </a:r>
          <a:endParaRPr kumimoji="1" lang="en-US" altLang="ja-JP" sz="1200" b="1"/>
        </a:p>
        <a:p>
          <a:pPr algn="ctr"/>
          <a:r>
            <a:rPr kumimoji="1" lang="ja-JP" altLang="en-US" sz="1200" b="1"/>
            <a:t>ビジョン</a:t>
          </a:r>
          <a:endParaRPr kumimoji="1" lang="en-US" altLang="ja-JP" sz="1200" b="1"/>
        </a:p>
        <a:p>
          <a:pPr algn="ctr"/>
          <a:r>
            <a:rPr kumimoji="1" lang="ja-JP" altLang="en-US" sz="1200" b="1"/>
            <a:t>実現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66675</xdr:colOff>
      <xdr:row>2</xdr:row>
      <xdr:rowOff>28575</xdr:rowOff>
    </xdr:from>
    <xdr:to>
      <xdr:col>35</xdr:col>
      <xdr:colOff>104775</xdr:colOff>
      <xdr:row>10</xdr:row>
      <xdr:rowOff>25112</xdr:rowOff>
    </xdr:to>
    <xdr:sp macro="" textlink="">
      <xdr:nvSpPr>
        <xdr:cNvPr id="2" name="右中かっこ 1">
          <a:extLst>
            <a:ext uri="{FF2B5EF4-FFF2-40B4-BE49-F238E27FC236}">
              <a16:creationId xmlns:a16="http://schemas.microsoft.com/office/drawing/2014/main" id="{FF485191-610C-4386-9DBD-6A04A9D7D4FA}"/>
            </a:ext>
          </a:extLst>
        </xdr:cNvPr>
        <xdr:cNvSpPr/>
      </xdr:nvSpPr>
      <xdr:spPr>
        <a:xfrm>
          <a:off x="6543675" y="428625"/>
          <a:ext cx="228600" cy="1368137"/>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60960</xdr:colOff>
      <xdr:row>1</xdr:row>
      <xdr:rowOff>205740</xdr:rowOff>
    </xdr:from>
    <xdr:to>
      <xdr:col>35</xdr:col>
      <xdr:colOff>99060</xdr:colOff>
      <xdr:row>9</xdr:row>
      <xdr:rowOff>156557</xdr:rowOff>
    </xdr:to>
    <xdr:sp macro="" textlink="">
      <xdr:nvSpPr>
        <xdr:cNvPr id="3" name="右中かっこ 2">
          <a:extLst>
            <a:ext uri="{FF2B5EF4-FFF2-40B4-BE49-F238E27FC236}">
              <a16:creationId xmlns:a16="http://schemas.microsoft.com/office/drawing/2014/main" id="{65302BE4-3CF1-474C-A70E-2F1F03D10F3A}"/>
            </a:ext>
          </a:extLst>
        </xdr:cNvPr>
        <xdr:cNvSpPr/>
      </xdr:nvSpPr>
      <xdr:spPr>
        <a:xfrm>
          <a:off x="5760720" y="373380"/>
          <a:ext cx="205740" cy="1337657"/>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2</xdr:row>
      <xdr:rowOff>0</xdr:rowOff>
    </xdr:from>
    <xdr:to>
      <xdr:col>49</xdr:col>
      <xdr:colOff>123826</xdr:colOff>
      <xdr:row>5</xdr:row>
      <xdr:rowOff>38099</xdr:rowOff>
    </xdr:to>
    <xdr:sp macro="" textlink="">
      <xdr:nvSpPr>
        <xdr:cNvPr id="2" name="正方形/長方形 1">
          <a:extLst>
            <a:ext uri="{FF2B5EF4-FFF2-40B4-BE49-F238E27FC236}">
              <a16:creationId xmlns:a16="http://schemas.microsoft.com/office/drawing/2014/main" id="{A1C74FC3-3A3C-445B-8E39-5A9DDEA975C3}"/>
            </a:ext>
          </a:extLst>
        </xdr:cNvPr>
        <xdr:cNvSpPr/>
      </xdr:nvSpPr>
      <xdr:spPr>
        <a:xfrm>
          <a:off x="6035040" y="350520"/>
          <a:ext cx="2303146" cy="746759"/>
        </a:xfrm>
        <a:prstGeom prst="rect">
          <a:avLst/>
        </a:prstGeom>
        <a:solidFill>
          <a:srgbClr val="99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800">
              <a:solidFill>
                <a:srgbClr val="0070C0"/>
              </a:solidFill>
            </a:rPr>
            <a:t>背景色のついた箇所を</a:t>
          </a:r>
          <a:r>
            <a:rPr kumimoji="1" lang="ja-JP" altLang="en-US" sz="1800">
              <a:solidFill>
                <a:srgbClr val="FF0000"/>
              </a:solidFill>
            </a:rPr>
            <a:t>全て</a:t>
          </a:r>
          <a:r>
            <a:rPr kumimoji="1" lang="ja-JP" altLang="en-US" sz="1800">
              <a:solidFill>
                <a:srgbClr val="0070C0"/>
              </a:solidFill>
            </a:rPr>
            <a:t>ご記入下さい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0</xdr:colOff>
      <xdr:row>2</xdr:row>
      <xdr:rowOff>0</xdr:rowOff>
    </xdr:from>
    <xdr:to>
      <xdr:col>49</xdr:col>
      <xdr:colOff>123826</xdr:colOff>
      <xdr:row>5</xdr:row>
      <xdr:rowOff>38099</xdr:rowOff>
    </xdr:to>
    <xdr:sp macro="" textlink="">
      <xdr:nvSpPr>
        <xdr:cNvPr id="3" name="正方形/長方形 2">
          <a:extLst>
            <a:ext uri="{FF2B5EF4-FFF2-40B4-BE49-F238E27FC236}">
              <a16:creationId xmlns:a16="http://schemas.microsoft.com/office/drawing/2014/main" id="{65261EA3-A251-4209-91F0-F383B95F355B}"/>
            </a:ext>
          </a:extLst>
        </xdr:cNvPr>
        <xdr:cNvSpPr/>
      </xdr:nvSpPr>
      <xdr:spPr>
        <a:xfrm>
          <a:off x="5985164" y="346364"/>
          <a:ext cx="2285135" cy="744680"/>
        </a:xfrm>
        <a:prstGeom prst="rect">
          <a:avLst/>
        </a:prstGeom>
        <a:solidFill>
          <a:srgbClr val="99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800">
              <a:solidFill>
                <a:srgbClr val="0070C0"/>
              </a:solidFill>
            </a:rPr>
            <a:t>背景色のついた箇所を</a:t>
          </a:r>
          <a:r>
            <a:rPr kumimoji="1" lang="ja-JP" altLang="en-US" sz="1800">
              <a:solidFill>
                <a:srgbClr val="FF0000"/>
              </a:solidFill>
            </a:rPr>
            <a:t>全て</a:t>
          </a:r>
          <a:r>
            <a:rPr kumimoji="1" lang="ja-JP" altLang="en-US" sz="1800">
              <a:solidFill>
                <a:srgbClr val="0070C0"/>
              </a:solidFill>
            </a:rPr>
            <a:t>ご記入下さい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133350</xdr:colOff>
      <xdr:row>4</xdr:row>
      <xdr:rowOff>123825</xdr:rowOff>
    </xdr:from>
    <xdr:to>
      <xdr:col>59</xdr:col>
      <xdr:colOff>171450</xdr:colOff>
      <xdr:row>10</xdr:row>
      <xdr:rowOff>38100</xdr:rowOff>
    </xdr:to>
    <xdr:sp macro="" textlink="">
      <xdr:nvSpPr>
        <xdr:cNvPr id="2" name="正方形/長方形 1">
          <a:extLst>
            <a:ext uri="{FF2B5EF4-FFF2-40B4-BE49-F238E27FC236}">
              <a16:creationId xmlns:a16="http://schemas.microsoft.com/office/drawing/2014/main" id="{EC98E260-4125-47EF-A780-CE9AC3A39EF7}"/>
            </a:ext>
          </a:extLst>
        </xdr:cNvPr>
        <xdr:cNvSpPr/>
      </xdr:nvSpPr>
      <xdr:spPr>
        <a:xfrm>
          <a:off x="6168390" y="962025"/>
          <a:ext cx="3886200" cy="7524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u="sng">
              <a:solidFill>
                <a:schemeClr val="bg1"/>
              </a:solidFill>
            </a:rPr>
            <a:t>過去３年</a:t>
          </a:r>
          <a:r>
            <a:rPr kumimoji="1" lang="ja-JP" altLang="en-US" sz="1400">
              <a:solidFill>
                <a:schemeClr val="bg1"/>
              </a:solidFill>
            </a:rPr>
            <a:t>の申請状況、及び</a:t>
          </a:r>
          <a:endParaRPr kumimoji="1" lang="en-US" altLang="ja-JP" sz="1400">
            <a:solidFill>
              <a:schemeClr val="bg1"/>
            </a:solidFill>
          </a:endParaRPr>
        </a:p>
        <a:p>
          <a:pPr algn="l"/>
          <a:r>
            <a:rPr kumimoji="1" lang="ja-JP" altLang="en-US" sz="1400">
              <a:solidFill>
                <a:schemeClr val="bg1"/>
              </a:solidFill>
            </a:rPr>
            <a:t>申請年度</a:t>
          </a:r>
          <a:r>
            <a:rPr kumimoji="1" lang="ja-JP" altLang="en-US" sz="1800" b="1" u="sng">
              <a:solidFill>
                <a:schemeClr val="bg1"/>
              </a:solidFill>
            </a:rPr>
            <a:t>申請予定</a:t>
          </a:r>
          <a:r>
            <a:rPr kumimoji="1" lang="ja-JP" altLang="en-US" sz="1400">
              <a:solidFill>
                <a:schemeClr val="bg1"/>
              </a:solidFill>
            </a:rPr>
            <a:t>の事業を記入して下さい。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133350</xdr:colOff>
      <xdr:row>4</xdr:row>
      <xdr:rowOff>123825</xdr:rowOff>
    </xdr:from>
    <xdr:to>
      <xdr:col>59</xdr:col>
      <xdr:colOff>163830</xdr:colOff>
      <xdr:row>10</xdr:row>
      <xdr:rowOff>38100</xdr:rowOff>
    </xdr:to>
    <xdr:sp macro="" textlink="">
      <xdr:nvSpPr>
        <xdr:cNvPr id="3" name="正方形/長方形 2">
          <a:extLst>
            <a:ext uri="{FF2B5EF4-FFF2-40B4-BE49-F238E27FC236}">
              <a16:creationId xmlns:a16="http://schemas.microsoft.com/office/drawing/2014/main" id="{71017BB0-ED07-4C03-87CA-E5CB22ED23BF}"/>
            </a:ext>
          </a:extLst>
        </xdr:cNvPr>
        <xdr:cNvSpPr/>
      </xdr:nvSpPr>
      <xdr:spPr>
        <a:xfrm>
          <a:off x="6168390" y="962025"/>
          <a:ext cx="3886200" cy="7524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u="sng">
              <a:solidFill>
                <a:schemeClr val="bg1"/>
              </a:solidFill>
            </a:rPr>
            <a:t>過去３年</a:t>
          </a:r>
          <a:r>
            <a:rPr kumimoji="1" lang="ja-JP" altLang="en-US" sz="1400">
              <a:solidFill>
                <a:schemeClr val="bg1"/>
              </a:solidFill>
            </a:rPr>
            <a:t>の申請状況、及び</a:t>
          </a:r>
          <a:endParaRPr kumimoji="1" lang="en-US" altLang="ja-JP" sz="1400">
            <a:solidFill>
              <a:schemeClr val="bg1"/>
            </a:solidFill>
          </a:endParaRPr>
        </a:p>
        <a:p>
          <a:pPr algn="l"/>
          <a:r>
            <a:rPr kumimoji="1" lang="ja-JP" altLang="en-US" sz="1400">
              <a:solidFill>
                <a:schemeClr val="bg1"/>
              </a:solidFill>
            </a:rPr>
            <a:t>申請年度</a:t>
          </a:r>
          <a:r>
            <a:rPr kumimoji="1" lang="ja-JP" altLang="en-US" sz="1800" b="1" u="sng">
              <a:solidFill>
                <a:schemeClr val="bg1"/>
              </a:solidFill>
            </a:rPr>
            <a:t>申請予定</a:t>
          </a:r>
          <a:r>
            <a:rPr kumimoji="1" lang="ja-JP" altLang="en-US" sz="1400">
              <a:solidFill>
                <a:schemeClr val="bg1"/>
              </a:solidFill>
            </a:rPr>
            <a:t>の事業を記入して下さい。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249092</xdr:colOff>
      <xdr:row>2</xdr:row>
      <xdr:rowOff>37630</xdr:rowOff>
    </xdr:from>
    <xdr:to>
      <xdr:col>16</xdr:col>
      <xdr:colOff>235184</xdr:colOff>
      <xdr:row>4</xdr:row>
      <xdr:rowOff>315757</xdr:rowOff>
    </xdr:to>
    <xdr:sp macro="" textlink="">
      <xdr:nvSpPr>
        <xdr:cNvPr id="26813" name="正方形/長方形 4">
          <a:extLst>
            <a:ext uri="{FF2B5EF4-FFF2-40B4-BE49-F238E27FC236}">
              <a16:creationId xmlns:a16="http://schemas.microsoft.com/office/drawing/2014/main" id="{F1CF4A00-BA7D-4944-909A-4CFAE583254F}"/>
            </a:ext>
          </a:extLst>
        </xdr:cNvPr>
        <xdr:cNvSpPr>
          <a:spLocks noChangeArrowheads="1"/>
        </xdr:cNvSpPr>
      </xdr:nvSpPr>
      <xdr:spPr bwMode="auto">
        <a:xfrm>
          <a:off x="8123092" y="602074"/>
          <a:ext cx="1829944" cy="776720"/>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249207</xdr:colOff>
      <xdr:row>3</xdr:row>
      <xdr:rowOff>133341</xdr:rowOff>
    </xdr:from>
    <xdr:to>
      <xdr:col>16</xdr:col>
      <xdr:colOff>22024</xdr:colOff>
      <xdr:row>3</xdr:row>
      <xdr:rowOff>133341</xdr:rowOff>
    </xdr:to>
    <xdr:sp macro="" textlink="">
      <xdr:nvSpPr>
        <xdr:cNvPr id="26815" name="Line 15">
          <a:extLst>
            <a:ext uri="{FF2B5EF4-FFF2-40B4-BE49-F238E27FC236}">
              <a16:creationId xmlns:a16="http://schemas.microsoft.com/office/drawing/2014/main" id="{9087DCE7-CF0A-4A5E-BA0D-AEC8F3920E52}"/>
            </a:ext>
          </a:extLst>
        </xdr:cNvPr>
        <xdr:cNvSpPr>
          <a:spLocks noChangeShapeType="1"/>
        </xdr:cNvSpPr>
      </xdr:nvSpPr>
      <xdr:spPr bwMode="auto">
        <a:xfrm>
          <a:off x="9176837" y="810674"/>
          <a:ext cx="563039" cy="0"/>
        </a:xfrm>
        <a:prstGeom prst="line">
          <a:avLst/>
        </a:prstGeom>
        <a:noFill/>
        <a:ln w="19050" cap="rnd">
          <a:solidFill>
            <a:srgbClr xmlns:mc="http://schemas.openxmlformats.org/markup-compatibility/2006" xmlns:a14="http://schemas.microsoft.com/office/drawing/2010/main" val="000000" mc:Ignorable="a14" a14:legacySpreadsheetColorIndex="64"/>
          </a:solidFill>
          <a:prstDash val="sys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93281</xdr:colOff>
      <xdr:row>1</xdr:row>
      <xdr:rowOff>301036</xdr:rowOff>
    </xdr:from>
    <xdr:to>
      <xdr:col>14</xdr:col>
      <xdr:colOff>75258</xdr:colOff>
      <xdr:row>5</xdr:row>
      <xdr:rowOff>56444</xdr:rowOff>
    </xdr:to>
    <xdr:sp macro="" textlink="">
      <xdr:nvSpPr>
        <xdr:cNvPr id="6" name="Text Box 16">
          <a:extLst>
            <a:ext uri="{FF2B5EF4-FFF2-40B4-BE49-F238E27FC236}">
              <a16:creationId xmlns:a16="http://schemas.microsoft.com/office/drawing/2014/main" id="{43476F16-4117-4695-A1C7-715606C704E5}"/>
            </a:ext>
          </a:extLst>
        </xdr:cNvPr>
        <xdr:cNvSpPr txBox="1">
          <a:spLocks noChangeArrowheads="1"/>
        </xdr:cNvSpPr>
      </xdr:nvSpPr>
      <xdr:spPr bwMode="auto">
        <a:xfrm>
          <a:off x="8230688" y="545629"/>
          <a:ext cx="1035607" cy="903111"/>
        </a:xfrm>
        <a:prstGeom prst="rect">
          <a:avLst/>
        </a:prstGeom>
        <a:noFill/>
        <a:ln>
          <a:noFill/>
        </a:ln>
      </xdr:spPr>
      <xdr:txBody>
        <a:bodyPr vertOverflow="clip" wrap="square" lIns="27432" tIns="18288" rIns="0" bIns="0" anchor="ctr" upright="1"/>
        <a:lstStyle/>
        <a:p>
          <a:pPr algn="l" rtl="0">
            <a:lnSpc>
              <a:spcPts val="13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計画：△、</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実績：▲、</a:t>
          </a:r>
          <a:endParaRPr lang="ja-JP" altLang="en-US" sz="16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38</xdr:col>
          <xdr:colOff>314325</xdr:colOff>
          <xdr:row>46</xdr:row>
          <xdr:rowOff>0</xdr:rowOff>
        </xdr:from>
        <xdr:to>
          <xdr:col>41</xdr:col>
          <xdr:colOff>314325</xdr:colOff>
          <xdr:row>46</xdr:row>
          <xdr:rowOff>0</xdr:rowOff>
        </xdr:to>
        <xdr:pic>
          <xdr:nvPicPr>
            <xdr:cNvPr id="26812" name="図 15">
              <a:extLst>
                <a:ext uri="{FF2B5EF4-FFF2-40B4-BE49-F238E27FC236}">
                  <a16:creationId xmlns:a16="http://schemas.microsoft.com/office/drawing/2014/main" id="{5DE9A211-7BFD-48D1-9AC8-63DABF4B6CC7}"/>
                </a:ext>
              </a:extLst>
            </xdr:cNvPr>
            <xdr:cNvPicPr>
              <a:picLocks noChangeAspect="1" noChangeArrowheads="1"/>
              <a:extLst>
                <a:ext uri="{84589F7E-364E-4C9E-8A38-B11213B215E9}">
                  <a14:cameraTool cellRange="#REF!" spid="_x0000_s27435"/>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7411700" y="9163050"/>
              <a:ext cx="205740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13</xdr:col>
      <xdr:colOff>249207</xdr:colOff>
      <xdr:row>4</xdr:row>
      <xdr:rowOff>76896</xdr:rowOff>
    </xdr:from>
    <xdr:to>
      <xdr:col>16</xdr:col>
      <xdr:colOff>22024</xdr:colOff>
      <xdr:row>4</xdr:row>
      <xdr:rowOff>76896</xdr:rowOff>
    </xdr:to>
    <xdr:sp macro="" textlink="">
      <xdr:nvSpPr>
        <xdr:cNvPr id="2" name="Line 15">
          <a:extLst>
            <a:ext uri="{FF2B5EF4-FFF2-40B4-BE49-F238E27FC236}">
              <a16:creationId xmlns:a16="http://schemas.microsoft.com/office/drawing/2014/main" id="{6DE2651A-3BD1-4988-7383-F14092A326E8}"/>
            </a:ext>
          </a:extLst>
        </xdr:cNvPr>
        <xdr:cNvSpPr>
          <a:spLocks noChangeShapeType="1"/>
        </xdr:cNvSpPr>
      </xdr:nvSpPr>
      <xdr:spPr bwMode="auto">
        <a:xfrm>
          <a:off x="9176837" y="1139933"/>
          <a:ext cx="563039" cy="0"/>
        </a:xfrm>
        <a:prstGeom prst="line">
          <a:avLst/>
        </a:prstGeom>
        <a:noFill/>
        <a:ln w="19050" cap="rnd">
          <a:solidFill>
            <a:srgbClr xmlns:mc="http://schemas.openxmlformats.org/markup-compatibility/2006" xmlns:a14="http://schemas.microsoft.com/office/drawing/2010/main" val="000000" mc:Ignorable="a14" a14:legacySpreadsheetColorIndex="64"/>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01-fileserver/&#20107;&#26989;&#25903;&#25588;&#35506;/02-&#20013;&#23567;&#20225;&#26989;&#35506;&#38988;&#35299;&#27770;&#12503;&#12525;&#12472;&#12455;&#12463;&#12488;&#25512;&#36914;&#20107;&#26989;/R6&#24180;&#24230;&#65288;&#31292;&#12368;&#20225;&#26989;&#36899;&#25658;&#25903;&#25588;&#20107;&#26989;&#65289;/04_&#20844;&#21215;&#38306;&#36899;&#12539;&#20107;&#26989;&#35500;&#26126;&#12539;&#20107;&#21069;&#30456;&#35527;/00_&#32153;&#32154;&#24540;&#21215;&#35201;&#38936;/R5&#21442;&#32771;/&#9314;R5_&#24540;&#21215;&#30003;&#35531;&#26360;%20&#27096;&#24335;(&#32153;&#32154;).xlsx" TargetMode="External"/><Relationship Id="rId1" Type="http://schemas.openxmlformats.org/officeDocument/2006/relationships/externalLinkPath" Target="/01-fileserver/02-&#20013;&#23567;&#20225;&#26989;&#35506;&#38988;&#35299;&#27770;&#12503;&#12525;&#12472;&#12455;&#12463;&#12488;&#25512;&#36914;&#20107;&#26989;/R6&#24180;&#24230;&#65288;&#31292;&#12368;&#20225;&#26989;&#36899;&#25658;&#25903;&#25588;&#20107;&#26989;&#65289;/04_&#20844;&#21215;&#38306;&#36899;&#12539;&#20107;&#26989;&#35500;&#26126;&#12539;&#20107;&#21069;&#30456;&#35527;/04_&#20844;&#21215;&#38306;&#36899;&#12539;&#20107;&#26989;&#35500;&#26126;&#12539;&#20107;&#21069;&#30456;&#35527;/10_&#20844;&#21215;&#35201;&#38936;&#12539;&#20844;&#21215;&#30003;&#35531;&#26360;/&#32153;&#32154;/R5&#21442;&#32771;/&#9314;R5_&#24540;&#21215;&#30003;&#35531;&#26360;%20&#27096;&#24335;(&#32153;&#321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法人用チェックシート"/>
      <sheetName val="①個人用チェックシート"/>
      <sheetName val="②概要書"/>
      <sheetName val="②-2概要書（イメージ）"/>
      <sheetName val="③申請書"/>
      <sheetName val="④別紙1-1(代表企業)"/>
      <sheetName val="④別紙1-1(連携企業)"/>
      <sheetName val="④別紙1-2(代表企業)"/>
      <sheetName val="④別紙1-2(連携企業)"/>
      <sheetName val="④別紙1-3(代表企業)"/>
      <sheetName val="④別紙1-3(連携企業)"/>
      <sheetName val="④別紙1-4(代表企業)"/>
      <sheetName val="④別紙1-4(連携企業)"/>
      <sheetName val="⑤別紙2-1-Ⅰ"/>
      <sheetName val="⑤別紙2-1-Ⅱ"/>
      <sheetName val="⑤別紙2-2-Ⅰ"/>
      <sheetName val="⑤別紙2-2-Ⅱ"/>
      <sheetName val="⑤別紙2-3"/>
      <sheetName val="⑥別紙3-1"/>
      <sheetName val="⑥別紙3-2"/>
      <sheetName val="⑦別紙4"/>
      <sheetName val="企業連携体協定書"/>
    </sheetNames>
    <sheetDataSet>
      <sheetData sheetId="0"/>
      <sheetData sheetId="1"/>
      <sheetData sheetId="2"/>
      <sheetData sheetId="3"/>
      <sheetData sheetId="4">
        <row r="31">
          <cell r="E31"/>
        </row>
        <row r="40">
          <cell r="E40"/>
        </row>
      </sheetData>
      <sheetData sheetId="5">
        <row r="3">
          <cell r="E3"/>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Overflow="clip" horzOverflow="clip" rtlCol="0" anchor="t"/>
      <a:lstStyle>
        <a:defPPr algn="l">
          <a:defRPr kumimoji="1" sz="1100"/>
        </a:defPPr>
      </a:lstStyle>
      <a:style>
        <a:lnRef idx="1">
          <a:schemeClr val="dk1"/>
        </a:lnRef>
        <a:fillRef idx="0">
          <a:schemeClr val="dk1"/>
        </a:fillRef>
        <a:effectRef idx="0">
          <a:schemeClr val="dk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92D050"/>
    <pageSetUpPr fitToPage="1"/>
  </sheetPr>
  <dimension ref="A1:F42"/>
  <sheetViews>
    <sheetView view="pageBreakPreview" topLeftCell="A23" zoomScale="90" zoomScaleNormal="100" zoomScaleSheetLayoutView="90" workbookViewId="0">
      <selection activeCell="A24" sqref="A24:C24"/>
    </sheetView>
  </sheetViews>
  <sheetFormatPr baseColWidth="10" defaultColWidth="9" defaultRowHeight="14"/>
  <cols>
    <col min="1" max="2" width="28.33203125" customWidth="1"/>
    <col min="3" max="3" width="37.6640625" customWidth="1"/>
    <col min="4" max="6" width="9.5" style="91" customWidth="1"/>
  </cols>
  <sheetData>
    <row r="1" spans="1:6" ht="12" customHeight="1">
      <c r="D1"/>
      <c r="E1"/>
      <c r="F1" s="102"/>
    </row>
    <row r="2" spans="1:6" ht="22">
      <c r="A2" s="385" t="s">
        <v>410</v>
      </c>
      <c r="B2" s="385"/>
      <c r="C2" s="385"/>
      <c r="D2" s="385"/>
      <c r="E2" s="385"/>
      <c r="F2" s="385"/>
    </row>
    <row r="3" spans="1:6" s="8" customFormat="1" ht="12" customHeight="1">
      <c r="B3" s="9"/>
      <c r="F3" s="102"/>
    </row>
    <row r="4" spans="1:6" ht="19.5" customHeight="1">
      <c r="A4" s="10" t="s">
        <v>262</v>
      </c>
      <c r="D4"/>
      <c r="E4"/>
      <c r="F4" s="102"/>
    </row>
    <row r="5" spans="1:6" ht="12" customHeight="1">
      <c r="A5" s="11"/>
      <c r="D5"/>
      <c r="E5"/>
      <c r="F5" s="102"/>
    </row>
    <row r="6" spans="1:6" ht="19.5" customHeight="1">
      <c r="B6" s="163" t="s">
        <v>519</v>
      </c>
      <c r="D6"/>
      <c r="E6"/>
      <c r="F6" s="102"/>
    </row>
    <row r="7" spans="1:6" ht="35" customHeight="1" thickBot="1">
      <c r="A7" s="12"/>
      <c r="B7" s="32" t="s">
        <v>342</v>
      </c>
      <c r="C7" s="386" t="str">
        <f>IF('④別紙1-1(代表企業)'!E3="","",'④別紙1-1(代表企業)'!E3)</f>
        <v/>
      </c>
      <c r="D7" s="386"/>
      <c r="E7" s="386"/>
      <c r="F7" s="386"/>
    </row>
    <row r="8" spans="1:6" ht="33.5" customHeight="1" thickTop="1">
      <c r="A8" s="13" t="s">
        <v>140</v>
      </c>
      <c r="B8" s="395" t="str">
        <f>IF(②申請書!E31="","自動で入力されます",②申請書!E31)</f>
        <v>自動で入力されます</v>
      </c>
      <c r="C8" s="395"/>
      <c r="D8" s="95" t="s">
        <v>254</v>
      </c>
      <c r="E8" s="95" t="s">
        <v>256</v>
      </c>
      <c r="F8" s="103" t="s">
        <v>253</v>
      </c>
    </row>
    <row r="9" spans="1:6" ht="7.5" customHeight="1">
      <c r="A9" s="14"/>
      <c r="B9" s="15"/>
      <c r="C9" s="15"/>
      <c r="D9" s="92"/>
      <c r="E9" s="92"/>
      <c r="F9" s="96"/>
    </row>
    <row r="10" spans="1:6" ht="23.5" customHeight="1">
      <c r="A10" s="396" t="s">
        <v>141</v>
      </c>
      <c r="B10" s="397"/>
      <c r="C10" s="397"/>
      <c r="D10" s="97" t="s">
        <v>405</v>
      </c>
      <c r="E10" s="97"/>
      <c r="F10" s="105"/>
    </row>
    <row r="11" spans="1:6" ht="23.5" customHeight="1">
      <c r="A11" s="391" t="s">
        <v>142</v>
      </c>
      <c r="B11" s="392"/>
      <c r="C11" s="392"/>
      <c r="D11" s="98"/>
      <c r="E11" s="100" t="s">
        <v>259</v>
      </c>
      <c r="F11" s="107" t="s">
        <v>259</v>
      </c>
    </row>
    <row r="12" spans="1:6" ht="35" customHeight="1">
      <c r="A12" s="398" t="s">
        <v>475</v>
      </c>
      <c r="B12" s="399"/>
      <c r="C12" s="399"/>
      <c r="D12" s="98"/>
      <c r="E12" s="98"/>
      <c r="F12" s="106"/>
    </row>
    <row r="13" spans="1:6" ht="23.5" customHeight="1">
      <c r="A13" s="393" t="s">
        <v>143</v>
      </c>
      <c r="B13" s="394"/>
      <c r="C13" s="394"/>
      <c r="D13" s="291" t="s">
        <v>488</v>
      </c>
      <c r="E13" s="98"/>
      <c r="F13" s="101" t="s">
        <v>260</v>
      </c>
    </row>
    <row r="14" spans="1:6" ht="23.5" customHeight="1">
      <c r="A14" s="391" t="s">
        <v>467</v>
      </c>
      <c r="B14" s="392"/>
      <c r="C14" s="392"/>
      <c r="D14" s="291" t="s">
        <v>489</v>
      </c>
      <c r="E14" s="98" t="s">
        <v>261</v>
      </c>
      <c r="F14" s="106" t="s">
        <v>263</v>
      </c>
    </row>
    <row r="15" spans="1:6" ht="23.5" customHeight="1">
      <c r="A15" s="391" t="s">
        <v>473</v>
      </c>
      <c r="B15" s="392"/>
      <c r="C15" s="392"/>
      <c r="D15" s="98" t="s">
        <v>407</v>
      </c>
      <c r="E15" s="98" t="s">
        <v>261</v>
      </c>
      <c r="F15" s="101" t="s">
        <v>260</v>
      </c>
    </row>
    <row r="16" spans="1:6" ht="23.5" customHeight="1">
      <c r="A16" s="391" t="s">
        <v>474</v>
      </c>
      <c r="B16" s="392"/>
      <c r="C16" s="392"/>
      <c r="D16" s="98" t="s">
        <v>408</v>
      </c>
      <c r="E16" s="98" t="s">
        <v>261</v>
      </c>
      <c r="F16" s="101" t="s">
        <v>260</v>
      </c>
    </row>
    <row r="17" spans="1:6" ht="23.5" customHeight="1">
      <c r="A17" s="393" t="s">
        <v>471</v>
      </c>
      <c r="B17" s="394"/>
      <c r="C17" s="394"/>
      <c r="D17" s="98" t="s">
        <v>409</v>
      </c>
      <c r="E17" s="98" t="s">
        <v>261</v>
      </c>
      <c r="F17" s="101" t="s">
        <v>260</v>
      </c>
    </row>
    <row r="18" spans="1:6" ht="23.5" customHeight="1">
      <c r="A18" s="401" t="s">
        <v>398</v>
      </c>
      <c r="B18" s="403"/>
      <c r="C18" s="403"/>
      <c r="D18" s="291" t="s">
        <v>490</v>
      </c>
      <c r="E18" s="98"/>
      <c r="F18" s="106"/>
    </row>
    <row r="19" spans="1:6" ht="23.5" customHeight="1">
      <c r="A19" s="398" t="s">
        <v>400</v>
      </c>
      <c r="B19" s="399"/>
      <c r="C19" s="399"/>
      <c r="D19" s="98"/>
      <c r="E19" s="98"/>
      <c r="F19" s="106"/>
    </row>
    <row r="20" spans="1:6" ht="23.5" customHeight="1">
      <c r="A20" s="401" t="s">
        <v>363</v>
      </c>
      <c r="B20" s="403"/>
      <c r="C20" s="403"/>
      <c r="D20" s="291" t="s">
        <v>491</v>
      </c>
      <c r="E20" s="98"/>
      <c r="F20" s="106"/>
    </row>
    <row r="21" spans="1:6" ht="23.5" customHeight="1">
      <c r="A21" s="391" t="s">
        <v>551</v>
      </c>
      <c r="B21" s="400"/>
      <c r="C21" s="400"/>
      <c r="D21" s="98" t="s">
        <v>492</v>
      </c>
      <c r="E21" s="98"/>
      <c r="F21" s="101"/>
    </row>
    <row r="22" spans="1:6" ht="23.5" customHeight="1">
      <c r="A22" s="401" t="s">
        <v>305</v>
      </c>
      <c r="B22" s="403"/>
      <c r="C22" s="403"/>
      <c r="D22" s="98" t="s">
        <v>493</v>
      </c>
      <c r="E22" s="98"/>
      <c r="F22" s="101"/>
    </row>
    <row r="23" spans="1:6" ht="23.5" customHeight="1">
      <c r="A23" s="401" t="s">
        <v>552</v>
      </c>
      <c r="B23" s="403"/>
      <c r="C23" s="403"/>
      <c r="D23" s="98"/>
      <c r="E23" s="98"/>
      <c r="F23" s="101"/>
    </row>
    <row r="24" spans="1:6" ht="23.5" customHeight="1">
      <c r="A24" s="401" t="s">
        <v>411</v>
      </c>
      <c r="B24" s="402"/>
      <c r="C24" s="402"/>
      <c r="D24" s="291" t="s">
        <v>495</v>
      </c>
      <c r="E24" s="98"/>
      <c r="F24" s="101"/>
    </row>
    <row r="25" spans="1:6" ht="23.5" customHeight="1">
      <c r="A25" s="401" t="s">
        <v>412</v>
      </c>
      <c r="B25" s="402"/>
      <c r="C25" s="402"/>
      <c r="D25" s="291" t="s">
        <v>496</v>
      </c>
      <c r="E25" s="98"/>
      <c r="F25" s="101"/>
    </row>
    <row r="26" spans="1:6" ht="23.5" customHeight="1">
      <c r="A26" s="401" t="s">
        <v>413</v>
      </c>
      <c r="B26" s="402"/>
      <c r="C26" s="402"/>
      <c r="D26" s="291" t="s">
        <v>497</v>
      </c>
      <c r="E26" s="98"/>
      <c r="F26" s="101"/>
    </row>
    <row r="27" spans="1:6" ht="55.75" customHeight="1">
      <c r="A27" s="401" t="s">
        <v>538</v>
      </c>
      <c r="B27" s="403"/>
      <c r="C27" s="404"/>
      <c r="D27" s="291" t="s">
        <v>498</v>
      </c>
      <c r="E27" s="98"/>
      <c r="F27" s="101"/>
    </row>
    <row r="28" spans="1:6" ht="23.5" customHeight="1">
      <c r="A28" s="398" t="s">
        <v>476</v>
      </c>
      <c r="B28" s="399"/>
      <c r="C28" s="399"/>
      <c r="D28" s="98"/>
      <c r="E28" s="98"/>
      <c r="F28" s="106"/>
    </row>
    <row r="29" spans="1:6" ht="23.5" customHeight="1">
      <c r="A29" s="401" t="s">
        <v>401</v>
      </c>
      <c r="B29" s="403"/>
      <c r="C29" s="403"/>
      <c r="D29" s="98" t="s">
        <v>452</v>
      </c>
      <c r="E29" s="98"/>
      <c r="F29" s="106"/>
    </row>
    <row r="30" spans="1:6" ht="23.5" customHeight="1">
      <c r="A30" s="401" t="s">
        <v>494</v>
      </c>
      <c r="B30" s="403"/>
      <c r="C30" s="403"/>
      <c r="D30" s="291" t="s">
        <v>499</v>
      </c>
      <c r="E30" s="98"/>
      <c r="F30" s="106"/>
    </row>
    <row r="31" spans="1:6" ht="23.5" customHeight="1">
      <c r="A31" s="389" t="s">
        <v>255</v>
      </c>
      <c r="B31" s="390"/>
      <c r="C31" s="390"/>
      <c r="D31" s="98"/>
      <c r="E31" s="98"/>
      <c r="F31" s="106"/>
    </row>
    <row r="32" spans="1:6" ht="23.5" customHeight="1">
      <c r="A32" s="387" t="s">
        <v>402</v>
      </c>
      <c r="B32" s="388"/>
      <c r="C32" s="388"/>
      <c r="D32" s="98"/>
      <c r="E32" s="98"/>
      <c r="F32" s="106"/>
    </row>
    <row r="33" spans="1:6" ht="23.5" customHeight="1">
      <c r="A33" s="387" t="s">
        <v>417</v>
      </c>
      <c r="B33" s="388"/>
      <c r="C33" s="388"/>
      <c r="D33" s="98"/>
      <c r="E33" s="98"/>
      <c r="F33" s="106"/>
    </row>
    <row r="34" spans="1:6" ht="23.5" customHeight="1">
      <c r="A34" s="387" t="s">
        <v>257</v>
      </c>
      <c r="B34" s="388"/>
      <c r="C34" s="388"/>
      <c r="D34" s="98"/>
      <c r="E34" s="98"/>
      <c r="F34" s="106"/>
    </row>
    <row r="35" spans="1:6" ht="23.5" customHeight="1">
      <c r="A35" s="387" t="s">
        <v>258</v>
      </c>
      <c r="B35" s="388"/>
      <c r="C35" s="388"/>
      <c r="D35" s="98"/>
      <c r="E35" s="98"/>
      <c r="F35" s="106"/>
    </row>
    <row r="36" spans="1:6" ht="23.5" customHeight="1">
      <c r="A36" s="387" t="s">
        <v>404</v>
      </c>
      <c r="B36" s="388"/>
      <c r="C36" s="388"/>
      <c r="D36" s="98"/>
      <c r="E36" s="98"/>
      <c r="F36" s="99"/>
    </row>
    <row r="37" spans="1:6" ht="23.5" customHeight="1">
      <c r="A37" s="387" t="s">
        <v>472</v>
      </c>
      <c r="B37" s="388"/>
      <c r="C37" s="388"/>
      <c r="D37" s="98"/>
      <c r="E37" s="98"/>
      <c r="F37" s="106"/>
    </row>
    <row r="38" spans="1:6" ht="23.5" customHeight="1">
      <c r="A38" s="387" t="s">
        <v>396</v>
      </c>
      <c r="B38" s="388"/>
      <c r="C38" s="388"/>
      <c r="D38" s="98"/>
      <c r="E38" s="98"/>
      <c r="F38" s="106"/>
    </row>
    <row r="39" spans="1:6" ht="23.5" customHeight="1">
      <c r="A39" s="405" t="s">
        <v>361</v>
      </c>
      <c r="B39" s="406"/>
      <c r="C39" s="406"/>
      <c r="D39" s="247"/>
      <c r="E39" s="247"/>
      <c r="F39" s="248"/>
    </row>
    <row r="40" spans="1:6" ht="23.5" customHeight="1" thickBot="1">
      <c r="A40" s="407" t="s">
        <v>362</v>
      </c>
      <c r="B40" s="408"/>
      <c r="C40" s="408"/>
      <c r="D40" s="251"/>
      <c r="E40" s="249"/>
      <c r="F40" s="250"/>
    </row>
    <row r="41" spans="1:6" ht="20.25" customHeight="1" thickTop="1">
      <c r="A41" s="246" t="s">
        <v>397</v>
      </c>
      <c r="B41" s="93"/>
      <c r="C41" s="379" t="s">
        <v>399</v>
      </c>
      <c r="D41" s="380"/>
      <c r="E41" s="380"/>
      <c r="F41" s="381"/>
    </row>
    <row r="42" spans="1:6" ht="42" customHeight="1">
      <c r="A42" s="16"/>
      <c r="B42" s="94"/>
      <c r="C42" s="382"/>
      <c r="D42" s="383"/>
      <c r="E42" s="383"/>
      <c r="F42" s="384"/>
    </row>
  </sheetData>
  <mergeCells count="35">
    <mergeCell ref="A39:C39"/>
    <mergeCell ref="A40:C40"/>
    <mergeCell ref="A32:C32"/>
    <mergeCell ref="A28:C28"/>
    <mergeCell ref="A37:C37"/>
    <mergeCell ref="A13:C13"/>
    <mergeCell ref="A19:C19"/>
    <mergeCell ref="A21:C21"/>
    <mergeCell ref="A34:C34"/>
    <mergeCell ref="A25:C25"/>
    <mergeCell ref="A26:C26"/>
    <mergeCell ref="A27:C27"/>
    <mergeCell ref="A22:C22"/>
    <mergeCell ref="A23:C23"/>
    <mergeCell ref="A24:C24"/>
    <mergeCell ref="A18:C18"/>
    <mergeCell ref="A29:C29"/>
    <mergeCell ref="A20:C20"/>
    <mergeCell ref="A30:C30"/>
    <mergeCell ref="C41:F42"/>
    <mergeCell ref="A2:F2"/>
    <mergeCell ref="C7:F7"/>
    <mergeCell ref="A33:C33"/>
    <mergeCell ref="A38:C38"/>
    <mergeCell ref="A35:C35"/>
    <mergeCell ref="A36:C36"/>
    <mergeCell ref="A31:C31"/>
    <mergeCell ref="A15:C15"/>
    <mergeCell ref="A16:C16"/>
    <mergeCell ref="A17:C17"/>
    <mergeCell ref="B8:C8"/>
    <mergeCell ref="A10:C10"/>
    <mergeCell ref="A14:C14"/>
    <mergeCell ref="A11:C11"/>
    <mergeCell ref="A12:C12"/>
  </mergeCells>
  <phoneticPr fontId="7"/>
  <printOptions horizontalCentered="1"/>
  <pageMargins left="0.62992125984251968" right="3.937007874015748E-2" top="0.35433070866141736" bottom="0.35433070866141736"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FF00"/>
    <pageSetUpPr fitToPage="1"/>
  </sheetPr>
  <dimension ref="A1:AK50"/>
  <sheetViews>
    <sheetView view="pageBreakPreview" zoomScaleNormal="100" zoomScaleSheetLayoutView="100" workbookViewId="0">
      <selection activeCell="AY46" sqref="AY46"/>
    </sheetView>
  </sheetViews>
  <sheetFormatPr baseColWidth="10" defaultColWidth="2.5" defaultRowHeight="14"/>
  <cols>
    <col min="1" max="16384" width="2.5" style="123"/>
  </cols>
  <sheetData>
    <row r="1" spans="1:37" ht="15" thickBot="1">
      <c r="A1" s="123" t="s">
        <v>0</v>
      </c>
      <c r="M1" s="123" t="s">
        <v>335</v>
      </c>
      <c r="AH1" s="212" t="s">
        <v>134</v>
      </c>
    </row>
    <row r="2" spans="1:37" s="213" customFormat="1" ht="14.25" customHeight="1" thickBot="1">
      <c r="V2" s="836" t="s">
        <v>135</v>
      </c>
      <c r="W2" s="837"/>
      <c r="X2" s="838"/>
      <c r="Y2" s="839" t="str">
        <f>IF('④別紙1-1(連携企業)'!E3="","自動入力されます",'④別紙1-1(連携企業)'!E3)</f>
        <v>自動入力されます</v>
      </c>
      <c r="Z2" s="840"/>
      <c r="AA2" s="840"/>
      <c r="AB2" s="840"/>
      <c r="AC2" s="840"/>
      <c r="AD2" s="840"/>
      <c r="AE2" s="840"/>
      <c r="AF2" s="840"/>
      <c r="AG2" s="840"/>
      <c r="AH2" s="841"/>
    </row>
    <row r="3" spans="1:37" s="213" customFormat="1" ht="18.75" customHeight="1">
      <c r="A3" s="842" t="s">
        <v>1</v>
      </c>
      <c r="B3" s="843"/>
      <c r="C3" s="843"/>
      <c r="D3" s="843"/>
      <c r="E3" s="843"/>
      <c r="F3" s="843"/>
      <c r="G3" s="843"/>
      <c r="H3" s="843"/>
      <c r="I3" s="843"/>
      <c r="J3" s="844"/>
      <c r="K3" s="848" t="s">
        <v>486</v>
      </c>
      <c r="L3" s="849"/>
      <c r="M3" s="849"/>
      <c r="N3" s="849"/>
      <c r="O3" s="849"/>
      <c r="P3" s="849"/>
      <c r="Q3" s="214"/>
      <c r="R3" s="215"/>
      <c r="S3" s="848" t="s">
        <v>486</v>
      </c>
      <c r="T3" s="849"/>
      <c r="U3" s="849"/>
      <c r="V3" s="849"/>
      <c r="W3" s="849"/>
      <c r="X3" s="849"/>
      <c r="Z3" s="216"/>
      <c r="AA3" s="848" t="s">
        <v>485</v>
      </c>
      <c r="AB3" s="849"/>
      <c r="AC3" s="849"/>
      <c r="AD3" s="849"/>
      <c r="AE3" s="849"/>
      <c r="AF3" s="849"/>
      <c r="AH3" s="216"/>
      <c r="AK3" s="217" t="s">
        <v>155</v>
      </c>
    </row>
    <row r="4" spans="1:37" s="213" customFormat="1" ht="18.75" customHeight="1">
      <c r="A4" s="845"/>
      <c r="B4" s="846"/>
      <c r="C4" s="846"/>
      <c r="D4" s="846"/>
      <c r="E4" s="846"/>
      <c r="F4" s="846"/>
      <c r="G4" s="846"/>
      <c r="H4" s="846"/>
      <c r="I4" s="846"/>
      <c r="J4" s="847"/>
      <c r="K4" s="850"/>
      <c r="L4" s="851"/>
      <c r="M4" s="851"/>
      <c r="N4" s="851"/>
      <c r="O4" s="851"/>
      <c r="P4" s="851"/>
      <c r="Q4" s="780" t="s">
        <v>11</v>
      </c>
      <c r="R4" s="781"/>
      <c r="S4" s="850"/>
      <c r="T4" s="851"/>
      <c r="U4" s="851"/>
      <c r="V4" s="851"/>
      <c r="W4" s="851"/>
      <c r="X4" s="851"/>
      <c r="Y4" s="780" t="s">
        <v>11</v>
      </c>
      <c r="Z4" s="781"/>
      <c r="AA4" s="850"/>
      <c r="AB4" s="851"/>
      <c r="AC4" s="851"/>
      <c r="AD4" s="851"/>
      <c r="AE4" s="851"/>
      <c r="AF4" s="851"/>
      <c r="AG4" s="780" t="s">
        <v>11</v>
      </c>
      <c r="AH4" s="781"/>
    </row>
    <row r="5" spans="1:37" s="213" customFormat="1" ht="18.75" customHeight="1">
      <c r="A5" s="794" t="s">
        <v>2</v>
      </c>
      <c r="B5" s="795"/>
      <c r="C5" s="780" t="s">
        <v>12</v>
      </c>
      <c r="D5" s="832"/>
      <c r="E5" s="832"/>
      <c r="F5" s="832"/>
      <c r="G5" s="832"/>
      <c r="H5" s="832"/>
      <c r="I5" s="832"/>
      <c r="J5" s="781"/>
      <c r="K5" s="833"/>
      <c r="L5" s="834"/>
      <c r="M5" s="834"/>
      <c r="N5" s="834"/>
      <c r="O5" s="834"/>
      <c r="P5" s="835"/>
      <c r="Q5" s="780">
        <v>100</v>
      </c>
      <c r="R5" s="781"/>
      <c r="S5" s="833"/>
      <c r="T5" s="834"/>
      <c r="U5" s="834"/>
      <c r="V5" s="834"/>
      <c r="W5" s="834"/>
      <c r="X5" s="835"/>
      <c r="Y5" s="772" t="str">
        <f>IF(ISNUMBER(K5),IF(K5&lt;&gt;0,S5/K5*Q5,""),"")</f>
        <v/>
      </c>
      <c r="Z5" s="773"/>
      <c r="AA5" s="833"/>
      <c r="AB5" s="834"/>
      <c r="AC5" s="834"/>
      <c r="AD5" s="834"/>
      <c r="AE5" s="834"/>
      <c r="AF5" s="835"/>
      <c r="AG5" s="772" t="str">
        <f>IF(ISNUMBER(S5),IF(ISNUMBER(S5*Q5),IF(S5&lt;&gt;0,AA5/S5*Q5,""),""),"")</f>
        <v/>
      </c>
      <c r="AH5" s="773"/>
    </row>
    <row r="6" spans="1:37" s="213" customFormat="1" ht="18.75" customHeight="1">
      <c r="A6" s="796"/>
      <c r="B6" s="797"/>
      <c r="C6" s="780" t="s">
        <v>13</v>
      </c>
      <c r="D6" s="832"/>
      <c r="E6" s="832"/>
      <c r="F6" s="832"/>
      <c r="G6" s="832"/>
      <c r="H6" s="832"/>
      <c r="I6" s="832"/>
      <c r="J6" s="781"/>
      <c r="K6" s="833"/>
      <c r="L6" s="834"/>
      <c r="M6" s="834"/>
      <c r="N6" s="834"/>
      <c r="O6" s="834"/>
      <c r="P6" s="835"/>
      <c r="Q6" s="780">
        <v>100</v>
      </c>
      <c r="R6" s="781"/>
      <c r="S6" s="833"/>
      <c r="T6" s="834"/>
      <c r="U6" s="834"/>
      <c r="V6" s="834"/>
      <c r="W6" s="834"/>
      <c r="X6" s="835"/>
      <c r="Y6" s="772" t="str">
        <f t="shared" ref="Y6:Y32" si="0">IF(ISNUMBER(K6),IF(K6&lt;&gt;0,S6/K6*Q6,""),"")</f>
        <v/>
      </c>
      <c r="Z6" s="773"/>
      <c r="AA6" s="833"/>
      <c r="AB6" s="834"/>
      <c r="AC6" s="834"/>
      <c r="AD6" s="834"/>
      <c r="AE6" s="834"/>
      <c r="AF6" s="835"/>
      <c r="AG6" s="772" t="str">
        <f t="shared" ref="AG6:AG42" si="1">IF(ISNUMBER(S6),IF(ISNUMBER(S6*Q6),IF(S6&lt;&gt;0,AA6/S6*Q6,""),""),"")</f>
        <v/>
      </c>
      <c r="AH6" s="773"/>
    </row>
    <row r="7" spans="1:37" s="213" customFormat="1" ht="18.75" customHeight="1">
      <c r="A7" s="796"/>
      <c r="B7" s="797"/>
      <c r="C7" s="780" t="s">
        <v>333</v>
      </c>
      <c r="D7" s="832"/>
      <c r="E7" s="832"/>
      <c r="F7" s="832"/>
      <c r="G7" s="832"/>
      <c r="H7" s="832"/>
      <c r="I7" s="832"/>
      <c r="J7" s="781"/>
      <c r="K7" s="833"/>
      <c r="L7" s="834"/>
      <c r="M7" s="834"/>
      <c r="N7" s="834"/>
      <c r="O7" s="834"/>
      <c r="P7" s="835"/>
      <c r="Q7" s="780">
        <v>100</v>
      </c>
      <c r="R7" s="781"/>
      <c r="S7" s="833"/>
      <c r="T7" s="834"/>
      <c r="U7" s="834"/>
      <c r="V7" s="834"/>
      <c r="W7" s="834"/>
      <c r="X7" s="835"/>
      <c r="Y7" s="772" t="str">
        <f t="shared" si="0"/>
        <v/>
      </c>
      <c r="Z7" s="773"/>
      <c r="AA7" s="833"/>
      <c r="AB7" s="834"/>
      <c r="AC7" s="834"/>
      <c r="AD7" s="834"/>
      <c r="AE7" s="834"/>
      <c r="AF7" s="835"/>
      <c r="AG7" s="772" t="str">
        <f t="shared" si="1"/>
        <v/>
      </c>
      <c r="AH7" s="773"/>
    </row>
    <row r="8" spans="1:37" s="213" customFormat="1" ht="18.75" customHeight="1">
      <c r="A8" s="796"/>
      <c r="B8" s="797"/>
      <c r="C8" s="780" t="s">
        <v>14</v>
      </c>
      <c r="D8" s="832"/>
      <c r="E8" s="832"/>
      <c r="F8" s="832"/>
      <c r="G8" s="832"/>
      <c r="H8" s="832"/>
      <c r="I8" s="832"/>
      <c r="J8" s="781"/>
      <c r="K8" s="833"/>
      <c r="L8" s="834"/>
      <c r="M8" s="834"/>
      <c r="N8" s="834"/>
      <c r="O8" s="834"/>
      <c r="P8" s="835"/>
      <c r="Q8" s="780">
        <v>100</v>
      </c>
      <c r="R8" s="781"/>
      <c r="S8" s="833"/>
      <c r="T8" s="834"/>
      <c r="U8" s="834"/>
      <c r="V8" s="834"/>
      <c r="W8" s="834"/>
      <c r="X8" s="835"/>
      <c r="Y8" s="772" t="str">
        <f t="shared" si="0"/>
        <v/>
      </c>
      <c r="Z8" s="773"/>
      <c r="AA8" s="833"/>
      <c r="AB8" s="834"/>
      <c r="AC8" s="834"/>
      <c r="AD8" s="834"/>
      <c r="AE8" s="834"/>
      <c r="AF8" s="835"/>
      <c r="AG8" s="772" t="str">
        <f t="shared" si="1"/>
        <v/>
      </c>
      <c r="AH8" s="773"/>
    </row>
    <row r="9" spans="1:37" s="213" customFormat="1" ht="18.75" customHeight="1">
      <c r="A9" s="796"/>
      <c r="B9" s="797"/>
      <c r="C9" s="780" t="s">
        <v>15</v>
      </c>
      <c r="D9" s="832"/>
      <c r="E9" s="832"/>
      <c r="F9" s="832"/>
      <c r="G9" s="832"/>
      <c r="H9" s="832"/>
      <c r="I9" s="832"/>
      <c r="J9" s="781"/>
      <c r="K9" s="833"/>
      <c r="L9" s="834"/>
      <c r="M9" s="834"/>
      <c r="N9" s="834"/>
      <c r="O9" s="834"/>
      <c r="P9" s="835"/>
      <c r="Q9" s="780">
        <v>100</v>
      </c>
      <c r="R9" s="781"/>
      <c r="S9" s="833"/>
      <c r="T9" s="834"/>
      <c r="U9" s="834"/>
      <c r="V9" s="834"/>
      <c r="W9" s="834"/>
      <c r="X9" s="835"/>
      <c r="Y9" s="772" t="str">
        <f t="shared" si="0"/>
        <v/>
      </c>
      <c r="Z9" s="773"/>
      <c r="AA9" s="833"/>
      <c r="AB9" s="834"/>
      <c r="AC9" s="834"/>
      <c r="AD9" s="834"/>
      <c r="AE9" s="834"/>
      <c r="AF9" s="835"/>
      <c r="AG9" s="772" t="str">
        <f t="shared" si="1"/>
        <v/>
      </c>
      <c r="AH9" s="773"/>
    </row>
    <row r="10" spans="1:37" s="213" customFormat="1" ht="18.75" customHeight="1">
      <c r="A10" s="796"/>
      <c r="B10" s="797"/>
      <c r="C10" s="780" t="s">
        <v>16</v>
      </c>
      <c r="D10" s="832"/>
      <c r="E10" s="832"/>
      <c r="F10" s="832"/>
      <c r="G10" s="832"/>
      <c r="H10" s="832"/>
      <c r="I10" s="832"/>
      <c r="J10" s="781"/>
      <c r="K10" s="833"/>
      <c r="L10" s="834"/>
      <c r="M10" s="834"/>
      <c r="N10" s="834"/>
      <c r="O10" s="834"/>
      <c r="P10" s="835"/>
      <c r="Q10" s="780">
        <v>100</v>
      </c>
      <c r="R10" s="781"/>
      <c r="S10" s="833"/>
      <c r="T10" s="834"/>
      <c r="U10" s="834"/>
      <c r="V10" s="834"/>
      <c r="W10" s="834"/>
      <c r="X10" s="835"/>
      <c r="Y10" s="772" t="str">
        <f t="shared" si="0"/>
        <v/>
      </c>
      <c r="Z10" s="773"/>
      <c r="AA10" s="833"/>
      <c r="AB10" s="834"/>
      <c r="AC10" s="834"/>
      <c r="AD10" s="834"/>
      <c r="AE10" s="834"/>
      <c r="AF10" s="835"/>
      <c r="AG10" s="772" t="str">
        <f t="shared" si="1"/>
        <v/>
      </c>
      <c r="AH10" s="773"/>
    </row>
    <row r="11" spans="1:37" s="213" customFormat="1" ht="18.75" customHeight="1">
      <c r="A11" s="798"/>
      <c r="B11" s="799"/>
      <c r="C11" s="780" t="s">
        <v>42</v>
      </c>
      <c r="D11" s="832"/>
      <c r="E11" s="832"/>
      <c r="F11" s="832"/>
      <c r="G11" s="832"/>
      <c r="H11" s="832"/>
      <c r="I11" s="832"/>
      <c r="J11" s="781"/>
      <c r="K11" s="833"/>
      <c r="L11" s="834"/>
      <c r="M11" s="834"/>
      <c r="N11" s="834"/>
      <c r="O11" s="834"/>
      <c r="P11" s="835"/>
      <c r="Q11" s="780">
        <v>100</v>
      </c>
      <c r="R11" s="781"/>
      <c r="S11" s="833"/>
      <c r="T11" s="834"/>
      <c r="U11" s="834"/>
      <c r="V11" s="834"/>
      <c r="W11" s="834"/>
      <c r="X11" s="835"/>
      <c r="Y11" s="772" t="str">
        <f t="shared" si="0"/>
        <v/>
      </c>
      <c r="Z11" s="773"/>
      <c r="AA11" s="833"/>
      <c r="AB11" s="834"/>
      <c r="AC11" s="834"/>
      <c r="AD11" s="834"/>
      <c r="AE11" s="834"/>
      <c r="AF11" s="835"/>
      <c r="AG11" s="772" t="str">
        <f t="shared" si="1"/>
        <v/>
      </c>
      <c r="AH11" s="773"/>
    </row>
    <row r="12" spans="1:37" s="213" customFormat="1" ht="18.75" customHeight="1">
      <c r="A12" s="794" t="s">
        <v>3</v>
      </c>
      <c r="B12" s="795"/>
      <c r="C12" s="780" t="s">
        <v>17</v>
      </c>
      <c r="D12" s="832"/>
      <c r="E12" s="832"/>
      <c r="F12" s="832"/>
      <c r="G12" s="832"/>
      <c r="H12" s="832"/>
      <c r="I12" s="832"/>
      <c r="J12" s="781"/>
      <c r="K12" s="833"/>
      <c r="L12" s="834"/>
      <c r="M12" s="834"/>
      <c r="N12" s="834"/>
      <c r="O12" s="834"/>
      <c r="P12" s="835"/>
      <c r="Q12" s="780">
        <v>100</v>
      </c>
      <c r="R12" s="781"/>
      <c r="S12" s="833"/>
      <c r="T12" s="834"/>
      <c r="U12" s="834"/>
      <c r="V12" s="834"/>
      <c r="W12" s="834"/>
      <c r="X12" s="835"/>
      <c r="Y12" s="772" t="str">
        <f t="shared" si="0"/>
        <v/>
      </c>
      <c r="Z12" s="773"/>
      <c r="AA12" s="833"/>
      <c r="AB12" s="834"/>
      <c r="AC12" s="834"/>
      <c r="AD12" s="834"/>
      <c r="AE12" s="834"/>
      <c r="AF12" s="835"/>
      <c r="AG12" s="772" t="str">
        <f t="shared" si="1"/>
        <v/>
      </c>
      <c r="AH12" s="773"/>
    </row>
    <row r="13" spans="1:37" s="213" customFormat="1" ht="18.75" customHeight="1">
      <c r="A13" s="796"/>
      <c r="B13" s="797"/>
      <c r="C13" s="780" t="s">
        <v>40</v>
      </c>
      <c r="D13" s="832"/>
      <c r="E13" s="832"/>
      <c r="F13" s="832"/>
      <c r="G13" s="832"/>
      <c r="H13" s="832"/>
      <c r="I13" s="832"/>
      <c r="J13" s="781"/>
      <c r="K13" s="833"/>
      <c r="L13" s="834"/>
      <c r="M13" s="834"/>
      <c r="N13" s="834"/>
      <c r="O13" s="834"/>
      <c r="P13" s="835"/>
      <c r="Q13" s="780">
        <v>100</v>
      </c>
      <c r="R13" s="781"/>
      <c r="S13" s="833"/>
      <c r="T13" s="834"/>
      <c r="U13" s="834"/>
      <c r="V13" s="834"/>
      <c r="W13" s="834"/>
      <c r="X13" s="835"/>
      <c r="Y13" s="772" t="str">
        <f t="shared" si="0"/>
        <v/>
      </c>
      <c r="Z13" s="773"/>
      <c r="AA13" s="833"/>
      <c r="AB13" s="834"/>
      <c r="AC13" s="834"/>
      <c r="AD13" s="834"/>
      <c r="AE13" s="834"/>
      <c r="AF13" s="835"/>
      <c r="AG13" s="772" t="str">
        <f t="shared" si="1"/>
        <v/>
      </c>
      <c r="AH13" s="773"/>
    </row>
    <row r="14" spans="1:37" s="213" customFormat="1" ht="18.75" customHeight="1">
      <c r="A14" s="796"/>
      <c r="B14" s="797"/>
      <c r="C14" s="780" t="s">
        <v>43</v>
      </c>
      <c r="D14" s="832"/>
      <c r="E14" s="832"/>
      <c r="F14" s="832"/>
      <c r="G14" s="832"/>
      <c r="H14" s="832"/>
      <c r="I14" s="832"/>
      <c r="J14" s="781"/>
      <c r="K14" s="833"/>
      <c r="L14" s="834"/>
      <c r="M14" s="834"/>
      <c r="N14" s="834"/>
      <c r="O14" s="834"/>
      <c r="P14" s="835"/>
      <c r="Q14" s="780">
        <v>100</v>
      </c>
      <c r="R14" s="781"/>
      <c r="S14" s="833"/>
      <c r="T14" s="834"/>
      <c r="U14" s="834"/>
      <c r="V14" s="834"/>
      <c r="W14" s="834"/>
      <c r="X14" s="835"/>
      <c r="Y14" s="772" t="str">
        <f t="shared" si="0"/>
        <v/>
      </c>
      <c r="Z14" s="773"/>
      <c r="AA14" s="833"/>
      <c r="AB14" s="834"/>
      <c r="AC14" s="834"/>
      <c r="AD14" s="834"/>
      <c r="AE14" s="834"/>
      <c r="AF14" s="835"/>
      <c r="AG14" s="772" t="str">
        <f t="shared" si="1"/>
        <v/>
      </c>
      <c r="AH14" s="773"/>
    </row>
    <row r="15" spans="1:37" s="213" customFormat="1" ht="18.75" customHeight="1">
      <c r="A15" s="796"/>
      <c r="B15" s="797"/>
      <c r="C15" s="780" t="s">
        <v>18</v>
      </c>
      <c r="D15" s="832"/>
      <c r="E15" s="832"/>
      <c r="F15" s="832"/>
      <c r="G15" s="832"/>
      <c r="H15" s="832"/>
      <c r="I15" s="832"/>
      <c r="J15" s="781"/>
      <c r="K15" s="833"/>
      <c r="L15" s="834"/>
      <c r="M15" s="834"/>
      <c r="N15" s="834"/>
      <c r="O15" s="834"/>
      <c r="P15" s="835"/>
      <c r="Q15" s="780">
        <v>100</v>
      </c>
      <c r="R15" s="781"/>
      <c r="S15" s="833"/>
      <c r="T15" s="834"/>
      <c r="U15" s="834"/>
      <c r="V15" s="834"/>
      <c r="W15" s="834"/>
      <c r="X15" s="835"/>
      <c r="Y15" s="772" t="str">
        <f t="shared" si="0"/>
        <v/>
      </c>
      <c r="Z15" s="773"/>
      <c r="AA15" s="833"/>
      <c r="AB15" s="834"/>
      <c r="AC15" s="834"/>
      <c r="AD15" s="834"/>
      <c r="AE15" s="834"/>
      <c r="AF15" s="835"/>
      <c r="AG15" s="772" t="str">
        <f t="shared" si="1"/>
        <v/>
      </c>
      <c r="AH15" s="773"/>
    </row>
    <row r="16" spans="1:37" s="213" customFormat="1" ht="18.75" customHeight="1">
      <c r="A16" s="796"/>
      <c r="B16" s="797"/>
      <c r="C16" s="780" t="s">
        <v>44</v>
      </c>
      <c r="D16" s="832"/>
      <c r="E16" s="832"/>
      <c r="F16" s="832"/>
      <c r="G16" s="832"/>
      <c r="H16" s="832"/>
      <c r="I16" s="832"/>
      <c r="J16" s="781"/>
      <c r="K16" s="833"/>
      <c r="L16" s="834"/>
      <c r="M16" s="834"/>
      <c r="N16" s="834"/>
      <c r="O16" s="834"/>
      <c r="P16" s="835"/>
      <c r="Q16" s="780">
        <v>100</v>
      </c>
      <c r="R16" s="781"/>
      <c r="S16" s="833"/>
      <c r="T16" s="834"/>
      <c r="U16" s="834"/>
      <c r="V16" s="834"/>
      <c r="W16" s="834"/>
      <c r="X16" s="835"/>
      <c r="Y16" s="772" t="str">
        <f t="shared" si="0"/>
        <v/>
      </c>
      <c r="Z16" s="773"/>
      <c r="AA16" s="833"/>
      <c r="AB16" s="834"/>
      <c r="AC16" s="834"/>
      <c r="AD16" s="834"/>
      <c r="AE16" s="834"/>
      <c r="AF16" s="835"/>
      <c r="AG16" s="772" t="str">
        <f t="shared" si="1"/>
        <v/>
      </c>
      <c r="AH16" s="773"/>
    </row>
    <row r="17" spans="1:34" s="213" customFormat="1" ht="18.75" customHeight="1">
      <c r="A17" s="796"/>
      <c r="B17" s="797"/>
      <c r="C17" s="780" t="s">
        <v>41</v>
      </c>
      <c r="D17" s="832"/>
      <c r="E17" s="832"/>
      <c r="F17" s="832"/>
      <c r="G17" s="832"/>
      <c r="H17" s="832"/>
      <c r="I17" s="832"/>
      <c r="J17" s="781"/>
      <c r="K17" s="833"/>
      <c r="L17" s="834"/>
      <c r="M17" s="834"/>
      <c r="N17" s="834"/>
      <c r="O17" s="834"/>
      <c r="P17" s="835"/>
      <c r="Q17" s="780">
        <v>100</v>
      </c>
      <c r="R17" s="781"/>
      <c r="S17" s="833"/>
      <c r="T17" s="834"/>
      <c r="U17" s="834"/>
      <c r="V17" s="834"/>
      <c r="W17" s="834"/>
      <c r="X17" s="835"/>
      <c r="Y17" s="772" t="str">
        <f t="shared" si="0"/>
        <v/>
      </c>
      <c r="Z17" s="773"/>
      <c r="AA17" s="833"/>
      <c r="AB17" s="834"/>
      <c r="AC17" s="834"/>
      <c r="AD17" s="834"/>
      <c r="AE17" s="834"/>
      <c r="AF17" s="835"/>
      <c r="AG17" s="772" t="str">
        <f t="shared" si="1"/>
        <v/>
      </c>
      <c r="AH17" s="773"/>
    </row>
    <row r="18" spans="1:34" s="213" customFormat="1" ht="18.75" customHeight="1">
      <c r="A18" s="796"/>
      <c r="B18" s="797"/>
      <c r="C18" s="780" t="s">
        <v>331</v>
      </c>
      <c r="D18" s="832"/>
      <c r="E18" s="832"/>
      <c r="F18" s="832"/>
      <c r="G18" s="832"/>
      <c r="H18" s="832"/>
      <c r="I18" s="832"/>
      <c r="J18" s="781"/>
      <c r="K18" s="833"/>
      <c r="L18" s="834"/>
      <c r="M18" s="834"/>
      <c r="N18" s="834"/>
      <c r="O18" s="834"/>
      <c r="P18" s="835"/>
      <c r="Q18" s="780">
        <v>100</v>
      </c>
      <c r="R18" s="781"/>
      <c r="S18" s="833"/>
      <c r="T18" s="834"/>
      <c r="U18" s="834"/>
      <c r="V18" s="834"/>
      <c r="W18" s="834"/>
      <c r="X18" s="835"/>
      <c r="Y18" s="772" t="str">
        <f t="shared" si="0"/>
        <v/>
      </c>
      <c r="Z18" s="773"/>
      <c r="AA18" s="833"/>
      <c r="AB18" s="834"/>
      <c r="AC18" s="834"/>
      <c r="AD18" s="834"/>
      <c r="AE18" s="834"/>
      <c r="AF18" s="835"/>
      <c r="AG18" s="772" t="str">
        <f t="shared" si="1"/>
        <v/>
      </c>
      <c r="AH18" s="773"/>
    </row>
    <row r="19" spans="1:34" s="213" customFormat="1" ht="18.75" customHeight="1">
      <c r="A19" s="796"/>
      <c r="B19" s="797"/>
      <c r="C19" s="780" t="s">
        <v>19</v>
      </c>
      <c r="D19" s="832"/>
      <c r="E19" s="832"/>
      <c r="F19" s="832"/>
      <c r="G19" s="832"/>
      <c r="H19" s="832"/>
      <c r="I19" s="832"/>
      <c r="J19" s="781"/>
      <c r="K19" s="833"/>
      <c r="L19" s="834"/>
      <c r="M19" s="834"/>
      <c r="N19" s="834"/>
      <c r="O19" s="834"/>
      <c r="P19" s="835"/>
      <c r="Q19" s="780">
        <v>100</v>
      </c>
      <c r="R19" s="781"/>
      <c r="S19" s="833"/>
      <c r="T19" s="834"/>
      <c r="U19" s="834"/>
      <c r="V19" s="834"/>
      <c r="W19" s="834"/>
      <c r="X19" s="835"/>
      <c r="Y19" s="772" t="str">
        <f t="shared" si="0"/>
        <v/>
      </c>
      <c r="Z19" s="773"/>
      <c r="AA19" s="833"/>
      <c r="AB19" s="834"/>
      <c r="AC19" s="834"/>
      <c r="AD19" s="834"/>
      <c r="AE19" s="834"/>
      <c r="AF19" s="835"/>
      <c r="AG19" s="772" t="str">
        <f t="shared" si="1"/>
        <v/>
      </c>
      <c r="AH19" s="773"/>
    </row>
    <row r="20" spans="1:34" s="213" customFormat="1" ht="18.75" customHeight="1">
      <c r="A20" s="796"/>
      <c r="B20" s="797"/>
      <c r="C20" s="780" t="s">
        <v>20</v>
      </c>
      <c r="D20" s="832"/>
      <c r="E20" s="832"/>
      <c r="F20" s="832"/>
      <c r="G20" s="832"/>
      <c r="H20" s="832"/>
      <c r="I20" s="832"/>
      <c r="J20" s="781"/>
      <c r="K20" s="833"/>
      <c r="L20" s="834"/>
      <c r="M20" s="834"/>
      <c r="N20" s="834"/>
      <c r="O20" s="834"/>
      <c r="P20" s="835"/>
      <c r="Q20" s="780">
        <v>100</v>
      </c>
      <c r="R20" s="781"/>
      <c r="S20" s="833"/>
      <c r="T20" s="834"/>
      <c r="U20" s="834"/>
      <c r="V20" s="834"/>
      <c r="W20" s="834"/>
      <c r="X20" s="835"/>
      <c r="Y20" s="772" t="str">
        <f t="shared" si="0"/>
        <v/>
      </c>
      <c r="Z20" s="773"/>
      <c r="AA20" s="833"/>
      <c r="AB20" s="834"/>
      <c r="AC20" s="834"/>
      <c r="AD20" s="834"/>
      <c r="AE20" s="834"/>
      <c r="AF20" s="835"/>
      <c r="AG20" s="772" t="str">
        <f t="shared" si="1"/>
        <v/>
      </c>
      <c r="AH20" s="773"/>
    </row>
    <row r="21" spans="1:34" s="213" customFormat="1" ht="18.75" customHeight="1">
      <c r="A21" s="798"/>
      <c r="B21" s="799"/>
      <c r="C21" s="826" t="s">
        <v>332</v>
      </c>
      <c r="D21" s="827"/>
      <c r="E21" s="827"/>
      <c r="F21" s="827"/>
      <c r="G21" s="827"/>
      <c r="H21" s="827"/>
      <c r="I21" s="827"/>
      <c r="J21" s="828"/>
      <c r="K21" s="855"/>
      <c r="L21" s="856"/>
      <c r="M21" s="856"/>
      <c r="N21" s="856"/>
      <c r="O21" s="856"/>
      <c r="P21" s="857"/>
      <c r="Q21" s="780">
        <v>100</v>
      </c>
      <c r="R21" s="781"/>
      <c r="S21" s="855"/>
      <c r="T21" s="856"/>
      <c r="U21" s="856"/>
      <c r="V21" s="856"/>
      <c r="W21" s="856"/>
      <c r="X21" s="857"/>
      <c r="Y21" s="772" t="str">
        <f t="shared" si="0"/>
        <v/>
      </c>
      <c r="Z21" s="773"/>
      <c r="AA21" s="858"/>
      <c r="AB21" s="859"/>
      <c r="AC21" s="859"/>
      <c r="AD21" s="859"/>
      <c r="AE21" s="859"/>
      <c r="AF21" s="860"/>
      <c r="AG21" s="772" t="str">
        <f t="shared" si="1"/>
        <v/>
      </c>
      <c r="AH21" s="773"/>
    </row>
    <row r="22" spans="1:34" s="213" customFormat="1" ht="18.75" customHeight="1">
      <c r="A22" s="794" t="s">
        <v>4</v>
      </c>
      <c r="B22" s="795"/>
      <c r="C22" s="794" t="s">
        <v>5</v>
      </c>
      <c r="D22" s="795"/>
      <c r="E22" s="785" t="s">
        <v>21</v>
      </c>
      <c r="F22" s="786"/>
      <c r="G22" s="786"/>
      <c r="H22" s="786"/>
      <c r="I22" s="786"/>
      <c r="J22" s="787"/>
      <c r="K22" s="803" t="str">
        <f>IF(K12&lt;&gt;0,IF((K12-K15-K17)&lt;&gt;1,K17/(1-(K12-K15-K17)/K12),""),"")</f>
        <v/>
      </c>
      <c r="L22" s="804"/>
      <c r="M22" s="804"/>
      <c r="N22" s="804"/>
      <c r="O22" s="804"/>
      <c r="P22" s="805"/>
      <c r="Q22" s="780">
        <v>100</v>
      </c>
      <c r="R22" s="781"/>
      <c r="S22" s="803" t="str">
        <f>IF(S12&lt;&gt;0,IF((S12-S15-S17)&lt;&gt;1,S17/(1-(S12-S15-S17)/S12),""),"")</f>
        <v/>
      </c>
      <c r="T22" s="804"/>
      <c r="U22" s="804"/>
      <c r="V22" s="804"/>
      <c r="W22" s="804"/>
      <c r="X22" s="805"/>
      <c r="Y22" s="772" t="str">
        <f t="shared" si="0"/>
        <v/>
      </c>
      <c r="Z22" s="773"/>
      <c r="AA22" s="800" t="str">
        <f>IF(AA12&lt;&gt;0,IF((AA12-AA15-AA17)&lt;&gt;1,AA17/(1-(AA12-AA15-AA17)/AA12),""),"")</f>
        <v/>
      </c>
      <c r="AB22" s="801"/>
      <c r="AC22" s="801"/>
      <c r="AD22" s="801"/>
      <c r="AE22" s="801"/>
      <c r="AF22" s="802"/>
      <c r="AG22" s="772" t="str">
        <f t="shared" si="1"/>
        <v/>
      </c>
      <c r="AH22" s="773"/>
    </row>
    <row r="23" spans="1:34" s="213" customFormat="1" ht="18.75" customHeight="1">
      <c r="A23" s="796"/>
      <c r="B23" s="797"/>
      <c r="C23" s="798"/>
      <c r="D23" s="799"/>
      <c r="E23" s="820" t="s">
        <v>22</v>
      </c>
      <c r="F23" s="821"/>
      <c r="G23" s="821"/>
      <c r="H23" s="821"/>
      <c r="I23" s="821"/>
      <c r="J23" s="822"/>
      <c r="K23" s="782">
        <f>K16+K19</f>
        <v>0</v>
      </c>
      <c r="L23" s="783"/>
      <c r="M23" s="783"/>
      <c r="N23" s="783"/>
      <c r="O23" s="783"/>
      <c r="P23" s="784"/>
      <c r="Q23" s="780">
        <v>100</v>
      </c>
      <c r="R23" s="781"/>
      <c r="S23" s="782">
        <f>S16+S19</f>
        <v>0</v>
      </c>
      <c r="T23" s="783"/>
      <c r="U23" s="783"/>
      <c r="V23" s="783"/>
      <c r="W23" s="783"/>
      <c r="X23" s="784"/>
      <c r="Y23" s="772" t="str">
        <f t="shared" si="0"/>
        <v/>
      </c>
      <c r="Z23" s="773"/>
      <c r="AA23" s="777">
        <f>AA16+AA19</f>
        <v>0</v>
      </c>
      <c r="AB23" s="778"/>
      <c r="AC23" s="778"/>
      <c r="AD23" s="778"/>
      <c r="AE23" s="778"/>
      <c r="AF23" s="779"/>
      <c r="AG23" s="772" t="str">
        <f t="shared" si="1"/>
        <v/>
      </c>
      <c r="AH23" s="773"/>
    </row>
    <row r="24" spans="1:34" s="213" customFormat="1" ht="18.75" customHeight="1">
      <c r="A24" s="796"/>
      <c r="B24" s="797"/>
      <c r="C24" s="794" t="s">
        <v>6</v>
      </c>
      <c r="D24" s="795"/>
      <c r="E24" s="785" t="s">
        <v>23</v>
      </c>
      <c r="F24" s="786"/>
      <c r="G24" s="786"/>
      <c r="H24" s="786"/>
      <c r="I24" s="786"/>
      <c r="J24" s="787"/>
      <c r="K24" s="791" t="str">
        <f>IF(K7&lt;&gt;0,K15/K7,"")</f>
        <v/>
      </c>
      <c r="L24" s="792"/>
      <c r="M24" s="792"/>
      <c r="N24" s="792"/>
      <c r="O24" s="792"/>
      <c r="P24" s="793"/>
      <c r="Q24" s="780">
        <v>100</v>
      </c>
      <c r="R24" s="781"/>
      <c r="S24" s="791" t="str">
        <f>IF(S7&lt;&gt;0,S15/S7,"")</f>
        <v/>
      </c>
      <c r="T24" s="792"/>
      <c r="U24" s="792"/>
      <c r="V24" s="792"/>
      <c r="W24" s="792"/>
      <c r="X24" s="793"/>
      <c r="Y24" s="772" t="str">
        <f t="shared" si="0"/>
        <v/>
      </c>
      <c r="Z24" s="773"/>
      <c r="AA24" s="788" t="str">
        <f>IF(AA7&lt;&gt;0,AA15/AA7,"")</f>
        <v/>
      </c>
      <c r="AB24" s="789"/>
      <c r="AC24" s="789"/>
      <c r="AD24" s="789"/>
      <c r="AE24" s="789"/>
      <c r="AF24" s="790"/>
      <c r="AG24" s="772" t="str">
        <f t="shared" si="1"/>
        <v/>
      </c>
      <c r="AH24" s="773"/>
    </row>
    <row r="25" spans="1:34" s="213" customFormat="1" ht="18.75" customHeight="1">
      <c r="A25" s="796"/>
      <c r="B25" s="797"/>
      <c r="C25" s="796"/>
      <c r="D25" s="797"/>
      <c r="E25" s="785" t="s">
        <v>24</v>
      </c>
      <c r="F25" s="786"/>
      <c r="G25" s="786"/>
      <c r="H25" s="786"/>
      <c r="I25" s="786"/>
      <c r="J25" s="787"/>
      <c r="K25" s="791" t="str">
        <f>IF(K12&lt;&gt;0,K22/K12,"")</f>
        <v/>
      </c>
      <c r="L25" s="792"/>
      <c r="M25" s="792"/>
      <c r="N25" s="792"/>
      <c r="O25" s="792"/>
      <c r="P25" s="793"/>
      <c r="Q25" s="780">
        <v>100</v>
      </c>
      <c r="R25" s="781"/>
      <c r="S25" s="791" t="str">
        <f>IF(S12&lt;&gt;0,S22/S12,"")</f>
        <v/>
      </c>
      <c r="T25" s="792"/>
      <c r="U25" s="792"/>
      <c r="V25" s="792"/>
      <c r="W25" s="792"/>
      <c r="X25" s="793"/>
      <c r="Y25" s="772" t="str">
        <f t="shared" si="0"/>
        <v/>
      </c>
      <c r="Z25" s="773"/>
      <c r="AA25" s="788" t="str">
        <f>IF(AA12&lt;&gt;0,AA22/AA12,"")</f>
        <v/>
      </c>
      <c r="AB25" s="789"/>
      <c r="AC25" s="789"/>
      <c r="AD25" s="789"/>
      <c r="AE25" s="789"/>
      <c r="AF25" s="790"/>
      <c r="AG25" s="772" t="str">
        <f t="shared" si="1"/>
        <v/>
      </c>
      <c r="AH25" s="773"/>
    </row>
    <row r="26" spans="1:34" s="213" customFormat="1" ht="18.75" customHeight="1">
      <c r="A26" s="796"/>
      <c r="B26" s="797"/>
      <c r="C26" s="796"/>
      <c r="D26" s="797"/>
      <c r="E26" s="785" t="s">
        <v>25</v>
      </c>
      <c r="F26" s="786"/>
      <c r="G26" s="786"/>
      <c r="H26" s="786"/>
      <c r="I26" s="786"/>
      <c r="J26" s="787"/>
      <c r="K26" s="791" t="str">
        <f>IF(K12&lt;&gt;0,K15/K12,"")</f>
        <v/>
      </c>
      <c r="L26" s="792"/>
      <c r="M26" s="792"/>
      <c r="N26" s="792"/>
      <c r="O26" s="792"/>
      <c r="P26" s="793"/>
      <c r="Q26" s="780">
        <v>100</v>
      </c>
      <c r="R26" s="781"/>
      <c r="S26" s="791" t="str">
        <f>IF(S12&lt;&gt;0,S15/S12,"")</f>
        <v/>
      </c>
      <c r="T26" s="792"/>
      <c r="U26" s="792"/>
      <c r="V26" s="792"/>
      <c r="W26" s="792"/>
      <c r="X26" s="793"/>
      <c r="Y26" s="772" t="str">
        <f t="shared" si="0"/>
        <v/>
      </c>
      <c r="Z26" s="773"/>
      <c r="AA26" s="788" t="str">
        <f>IF(AA12&lt;&gt;0,AA15/AA12,"")</f>
        <v/>
      </c>
      <c r="AB26" s="789"/>
      <c r="AC26" s="789"/>
      <c r="AD26" s="789"/>
      <c r="AE26" s="789"/>
      <c r="AF26" s="790"/>
      <c r="AG26" s="772" t="str">
        <f t="shared" si="1"/>
        <v/>
      </c>
      <c r="AH26" s="773"/>
    </row>
    <row r="27" spans="1:34" s="213" customFormat="1" ht="18.75" customHeight="1">
      <c r="A27" s="796"/>
      <c r="B27" s="797"/>
      <c r="C27" s="796"/>
      <c r="D27" s="797"/>
      <c r="E27" s="785" t="s">
        <v>26</v>
      </c>
      <c r="F27" s="786"/>
      <c r="G27" s="786"/>
      <c r="H27" s="786"/>
      <c r="I27" s="786"/>
      <c r="J27" s="787"/>
      <c r="K27" s="791" t="str">
        <f>IF(K7&lt;&gt;0,K12/K7,"")</f>
        <v/>
      </c>
      <c r="L27" s="792"/>
      <c r="M27" s="792"/>
      <c r="N27" s="792"/>
      <c r="O27" s="792"/>
      <c r="P27" s="793"/>
      <c r="Q27" s="780">
        <v>100</v>
      </c>
      <c r="R27" s="781"/>
      <c r="S27" s="791" t="str">
        <f>IF(S7&lt;&gt;0,S12/S7,"")</f>
        <v/>
      </c>
      <c r="T27" s="792"/>
      <c r="U27" s="792"/>
      <c r="V27" s="792"/>
      <c r="W27" s="792"/>
      <c r="X27" s="793"/>
      <c r="Y27" s="772" t="str">
        <f t="shared" si="0"/>
        <v/>
      </c>
      <c r="Z27" s="773"/>
      <c r="AA27" s="788" t="str">
        <f>IF(AA7&lt;&gt;0,AA12/AA7,"")</f>
        <v/>
      </c>
      <c r="AB27" s="789"/>
      <c r="AC27" s="789"/>
      <c r="AD27" s="789"/>
      <c r="AE27" s="789"/>
      <c r="AF27" s="790"/>
      <c r="AG27" s="772" t="str">
        <f t="shared" si="1"/>
        <v/>
      </c>
      <c r="AH27" s="773"/>
    </row>
    <row r="28" spans="1:34" s="213" customFormat="1" ht="18.75" customHeight="1">
      <c r="A28" s="796"/>
      <c r="B28" s="797"/>
      <c r="C28" s="798"/>
      <c r="D28" s="799"/>
      <c r="E28" s="785" t="s">
        <v>27</v>
      </c>
      <c r="F28" s="786"/>
      <c r="G28" s="786"/>
      <c r="H28" s="786"/>
      <c r="I28" s="786"/>
      <c r="J28" s="787"/>
      <c r="K28" s="782" t="str">
        <f>IF(K21&lt;&gt;0,K15/K21,"")</f>
        <v/>
      </c>
      <c r="L28" s="783"/>
      <c r="M28" s="783"/>
      <c r="N28" s="783"/>
      <c r="O28" s="783"/>
      <c r="P28" s="784"/>
      <c r="Q28" s="780">
        <v>100</v>
      </c>
      <c r="R28" s="781"/>
      <c r="S28" s="782" t="str">
        <f>IF(S21&lt;&gt;0,S15/S21,"")</f>
        <v/>
      </c>
      <c r="T28" s="783"/>
      <c r="U28" s="783"/>
      <c r="V28" s="783"/>
      <c r="W28" s="783"/>
      <c r="X28" s="784"/>
      <c r="Y28" s="772" t="str">
        <f t="shared" si="0"/>
        <v/>
      </c>
      <c r="Z28" s="773"/>
      <c r="AA28" s="777" t="str">
        <f>IF(AA21&lt;&gt;0,AA15/AA21,"")</f>
        <v/>
      </c>
      <c r="AB28" s="778"/>
      <c r="AC28" s="778"/>
      <c r="AD28" s="778"/>
      <c r="AE28" s="778"/>
      <c r="AF28" s="779"/>
      <c r="AG28" s="772" t="str">
        <f t="shared" si="1"/>
        <v/>
      </c>
      <c r="AH28" s="773"/>
    </row>
    <row r="29" spans="1:34" s="213" customFormat="1" ht="18.75" customHeight="1">
      <c r="A29" s="796"/>
      <c r="B29" s="797"/>
      <c r="C29" s="794" t="s">
        <v>7</v>
      </c>
      <c r="D29" s="795"/>
      <c r="E29" s="785" t="s">
        <v>28</v>
      </c>
      <c r="F29" s="786"/>
      <c r="G29" s="786"/>
      <c r="H29" s="786"/>
      <c r="I29" s="786"/>
      <c r="J29" s="787"/>
      <c r="K29" s="791" t="str">
        <f>IF(K7&lt;&gt;0,K11/K7,"")</f>
        <v/>
      </c>
      <c r="L29" s="792"/>
      <c r="M29" s="792"/>
      <c r="N29" s="792"/>
      <c r="O29" s="792"/>
      <c r="P29" s="793"/>
      <c r="Q29" s="780">
        <v>100</v>
      </c>
      <c r="R29" s="781"/>
      <c r="S29" s="791" t="str">
        <f>IF(S7&lt;&gt;0,S11/S7,"")</f>
        <v/>
      </c>
      <c r="T29" s="792"/>
      <c r="U29" s="792"/>
      <c r="V29" s="792"/>
      <c r="W29" s="792"/>
      <c r="X29" s="793"/>
      <c r="Y29" s="772" t="str">
        <f t="shared" si="0"/>
        <v/>
      </c>
      <c r="Z29" s="773"/>
      <c r="AA29" s="788" t="str">
        <f>IF(AA7&lt;&gt;0,AA11/AA7,"")</f>
        <v/>
      </c>
      <c r="AB29" s="789"/>
      <c r="AC29" s="789"/>
      <c r="AD29" s="789"/>
      <c r="AE29" s="789"/>
      <c r="AF29" s="790"/>
      <c r="AG29" s="772" t="str">
        <f t="shared" si="1"/>
        <v/>
      </c>
      <c r="AH29" s="773"/>
    </row>
    <row r="30" spans="1:34" s="213" customFormat="1" ht="18.75" customHeight="1">
      <c r="A30" s="796"/>
      <c r="B30" s="797"/>
      <c r="C30" s="796"/>
      <c r="D30" s="797"/>
      <c r="E30" s="785" t="s">
        <v>29</v>
      </c>
      <c r="F30" s="786"/>
      <c r="G30" s="786"/>
      <c r="H30" s="786"/>
      <c r="I30" s="786"/>
      <c r="J30" s="787"/>
      <c r="K30" s="791" t="str">
        <f>IF(K7&lt;&gt;0,K6/K7,"")</f>
        <v/>
      </c>
      <c r="L30" s="792"/>
      <c r="M30" s="792"/>
      <c r="N30" s="792"/>
      <c r="O30" s="792"/>
      <c r="P30" s="793"/>
      <c r="Q30" s="780">
        <v>100</v>
      </c>
      <c r="R30" s="781"/>
      <c r="S30" s="791" t="str">
        <f>IF(S7&lt;&gt;0,S6/S7,"")</f>
        <v/>
      </c>
      <c r="T30" s="792"/>
      <c r="U30" s="792"/>
      <c r="V30" s="792"/>
      <c r="W30" s="792"/>
      <c r="X30" s="793"/>
      <c r="Y30" s="772" t="str">
        <f t="shared" si="0"/>
        <v/>
      </c>
      <c r="Z30" s="773"/>
      <c r="AA30" s="788" t="str">
        <f>IF(AA7&lt;&gt;0,AA6/AA7,"")</f>
        <v/>
      </c>
      <c r="AB30" s="789"/>
      <c r="AC30" s="789"/>
      <c r="AD30" s="789"/>
      <c r="AE30" s="789"/>
      <c r="AF30" s="790"/>
      <c r="AG30" s="772" t="str">
        <f t="shared" si="1"/>
        <v/>
      </c>
      <c r="AH30" s="773"/>
    </row>
    <row r="31" spans="1:34" s="213" customFormat="1" ht="18.75" customHeight="1">
      <c r="A31" s="796"/>
      <c r="B31" s="797"/>
      <c r="C31" s="796"/>
      <c r="D31" s="797"/>
      <c r="E31" s="785" t="s">
        <v>30</v>
      </c>
      <c r="F31" s="786"/>
      <c r="G31" s="786"/>
      <c r="H31" s="786"/>
      <c r="I31" s="786"/>
      <c r="J31" s="787"/>
      <c r="K31" s="791" t="str">
        <f>IF(K8&lt;&gt;0,K5/K8,"")</f>
        <v/>
      </c>
      <c r="L31" s="792"/>
      <c r="M31" s="792"/>
      <c r="N31" s="792"/>
      <c r="O31" s="792"/>
      <c r="P31" s="793"/>
      <c r="Q31" s="780">
        <v>100</v>
      </c>
      <c r="R31" s="781"/>
      <c r="S31" s="791" t="str">
        <f>IF(S8&lt;&gt;0,S5/S8,"")</f>
        <v/>
      </c>
      <c r="T31" s="792"/>
      <c r="U31" s="792"/>
      <c r="V31" s="792"/>
      <c r="W31" s="792"/>
      <c r="X31" s="793"/>
      <c r="Y31" s="772" t="str">
        <f t="shared" si="0"/>
        <v/>
      </c>
      <c r="Z31" s="773"/>
      <c r="AA31" s="788" t="str">
        <f>IF(AA8&lt;&gt;0,AA5/AA8,"")</f>
        <v/>
      </c>
      <c r="AB31" s="789"/>
      <c r="AC31" s="789"/>
      <c r="AD31" s="789"/>
      <c r="AE31" s="789"/>
      <c r="AF31" s="790"/>
      <c r="AG31" s="772" t="str">
        <f t="shared" si="1"/>
        <v/>
      </c>
      <c r="AH31" s="773"/>
    </row>
    <row r="32" spans="1:34" s="213" customFormat="1" ht="18.75" customHeight="1">
      <c r="A32" s="796"/>
      <c r="B32" s="797"/>
      <c r="C32" s="798"/>
      <c r="D32" s="799"/>
      <c r="E32" s="785" t="s">
        <v>31</v>
      </c>
      <c r="F32" s="786"/>
      <c r="G32" s="786"/>
      <c r="H32" s="786"/>
      <c r="I32" s="786"/>
      <c r="J32" s="787"/>
      <c r="K32" s="791" t="str">
        <f>IF(K12&lt;&gt;0,K20/K12,"")</f>
        <v/>
      </c>
      <c r="L32" s="792"/>
      <c r="M32" s="792"/>
      <c r="N32" s="792"/>
      <c r="O32" s="792"/>
      <c r="P32" s="793"/>
      <c r="Q32" s="780">
        <v>100</v>
      </c>
      <c r="R32" s="781"/>
      <c r="S32" s="791" t="str">
        <f>IF(S12&lt;&gt;0,S20/S12,"")</f>
        <v/>
      </c>
      <c r="T32" s="792"/>
      <c r="U32" s="792"/>
      <c r="V32" s="792"/>
      <c r="W32" s="792"/>
      <c r="X32" s="793"/>
      <c r="Y32" s="772" t="str">
        <f t="shared" si="0"/>
        <v/>
      </c>
      <c r="Z32" s="773"/>
      <c r="AA32" s="788" t="str">
        <f>IF(AA12&lt;&gt;0,AA20/AA12,"")</f>
        <v/>
      </c>
      <c r="AB32" s="789"/>
      <c r="AC32" s="789"/>
      <c r="AD32" s="789"/>
      <c r="AE32" s="789"/>
      <c r="AF32" s="790"/>
      <c r="AG32" s="772" t="str">
        <f t="shared" si="1"/>
        <v/>
      </c>
      <c r="AH32" s="773"/>
    </row>
    <row r="33" spans="1:37" s="213" customFormat="1" ht="18.75" customHeight="1">
      <c r="A33" s="796"/>
      <c r="B33" s="797"/>
      <c r="C33" s="794" t="s">
        <v>8</v>
      </c>
      <c r="D33" s="795"/>
      <c r="E33" s="785" t="s">
        <v>32</v>
      </c>
      <c r="F33" s="786"/>
      <c r="G33" s="786"/>
      <c r="H33" s="786"/>
      <c r="I33" s="786"/>
      <c r="J33" s="787"/>
      <c r="K33" s="852"/>
      <c r="L33" s="853"/>
      <c r="M33" s="853"/>
      <c r="N33" s="853"/>
      <c r="O33" s="853"/>
      <c r="P33" s="854"/>
      <c r="Q33" s="780">
        <v>100</v>
      </c>
      <c r="R33" s="781"/>
      <c r="S33" s="791" t="str">
        <f>IF(K18&lt;&gt;0,S18/K18,"")</f>
        <v/>
      </c>
      <c r="T33" s="792"/>
      <c r="U33" s="792"/>
      <c r="V33" s="792"/>
      <c r="W33" s="792"/>
      <c r="X33" s="793"/>
      <c r="Y33" s="772" t="str">
        <f>IF(ISNUMBER(K33),IF(K33&lt;&gt;0,S33/K33*Q33,""),"")</f>
        <v/>
      </c>
      <c r="Z33" s="773"/>
      <c r="AA33" s="788" t="str">
        <f>IF(S18&lt;&gt;0,AA18/S18,"")</f>
        <v/>
      </c>
      <c r="AB33" s="789"/>
      <c r="AC33" s="789"/>
      <c r="AD33" s="789"/>
      <c r="AE33" s="789"/>
      <c r="AF33" s="790"/>
      <c r="AG33" s="772" t="str">
        <f t="shared" si="1"/>
        <v/>
      </c>
      <c r="AH33" s="773"/>
      <c r="AK33" s="218" t="s">
        <v>173</v>
      </c>
    </row>
    <row r="34" spans="1:37" s="213" customFormat="1" ht="18.75" customHeight="1">
      <c r="A34" s="796"/>
      <c r="B34" s="797"/>
      <c r="C34" s="796"/>
      <c r="D34" s="797"/>
      <c r="E34" s="785" t="s">
        <v>33</v>
      </c>
      <c r="F34" s="786"/>
      <c r="G34" s="786"/>
      <c r="H34" s="786"/>
      <c r="I34" s="786"/>
      <c r="J34" s="787"/>
      <c r="K34" s="852"/>
      <c r="L34" s="853"/>
      <c r="M34" s="853"/>
      <c r="N34" s="853"/>
      <c r="O34" s="853"/>
      <c r="P34" s="854"/>
      <c r="Q34" s="780">
        <v>100</v>
      </c>
      <c r="R34" s="781"/>
      <c r="S34" s="791" t="str">
        <f>IF(K12&lt;&gt;0,S12/K12,"")</f>
        <v/>
      </c>
      <c r="T34" s="792"/>
      <c r="U34" s="792"/>
      <c r="V34" s="792"/>
      <c r="W34" s="792"/>
      <c r="X34" s="793"/>
      <c r="Y34" s="772" t="str">
        <f t="shared" ref="Y34:Y42" si="2">IF(ISNUMBER(K34),IF(K34&lt;&gt;0,S34/K34*Q34,""),"")</f>
        <v/>
      </c>
      <c r="Z34" s="773"/>
      <c r="AA34" s="788" t="str">
        <f>IF(S12&lt;&gt;0,AA12/S12,"")</f>
        <v/>
      </c>
      <c r="AB34" s="789"/>
      <c r="AC34" s="789"/>
      <c r="AD34" s="789"/>
      <c r="AE34" s="789"/>
      <c r="AF34" s="790"/>
      <c r="AG34" s="772" t="str">
        <f t="shared" si="1"/>
        <v/>
      </c>
      <c r="AH34" s="773"/>
    </row>
    <row r="35" spans="1:37" s="213" customFormat="1" ht="18.75" customHeight="1">
      <c r="A35" s="796"/>
      <c r="B35" s="797"/>
      <c r="C35" s="796"/>
      <c r="D35" s="797"/>
      <c r="E35" s="785" t="s">
        <v>36</v>
      </c>
      <c r="F35" s="786"/>
      <c r="G35" s="786"/>
      <c r="H35" s="786"/>
      <c r="I35" s="786"/>
      <c r="J35" s="787"/>
      <c r="K35" s="852"/>
      <c r="L35" s="853"/>
      <c r="M35" s="853"/>
      <c r="N35" s="853"/>
      <c r="O35" s="853"/>
      <c r="P35" s="854"/>
      <c r="Q35" s="780">
        <v>100</v>
      </c>
      <c r="R35" s="781"/>
      <c r="S35" s="791" t="str">
        <f>IF(K13&lt;&gt;0,S13/K13,"")</f>
        <v/>
      </c>
      <c r="T35" s="792"/>
      <c r="U35" s="792"/>
      <c r="V35" s="792"/>
      <c r="W35" s="792"/>
      <c r="X35" s="793"/>
      <c r="Y35" s="772" t="str">
        <f t="shared" si="2"/>
        <v/>
      </c>
      <c r="Z35" s="773"/>
      <c r="AA35" s="788" t="str">
        <f>IF(S13&lt;&gt;0,AA13/S13,"")</f>
        <v/>
      </c>
      <c r="AB35" s="789"/>
      <c r="AC35" s="789"/>
      <c r="AD35" s="789"/>
      <c r="AE35" s="789"/>
      <c r="AF35" s="790"/>
      <c r="AG35" s="772" t="str">
        <f t="shared" si="1"/>
        <v/>
      </c>
      <c r="AH35" s="773"/>
    </row>
    <row r="36" spans="1:37" s="213" customFormat="1" ht="18.75" customHeight="1">
      <c r="A36" s="796"/>
      <c r="B36" s="797"/>
      <c r="C36" s="796"/>
      <c r="D36" s="797"/>
      <c r="E36" s="785" t="s">
        <v>34</v>
      </c>
      <c r="F36" s="786"/>
      <c r="G36" s="786"/>
      <c r="H36" s="786"/>
      <c r="I36" s="786"/>
      <c r="J36" s="787"/>
      <c r="K36" s="852"/>
      <c r="L36" s="853"/>
      <c r="M36" s="853"/>
      <c r="N36" s="853"/>
      <c r="O36" s="853"/>
      <c r="P36" s="854"/>
      <c r="Q36" s="780">
        <v>100</v>
      </c>
      <c r="R36" s="781"/>
      <c r="S36" s="791" t="str">
        <f>IF(K15&lt;&gt;0,S15/K15,"")</f>
        <v/>
      </c>
      <c r="T36" s="792"/>
      <c r="U36" s="792"/>
      <c r="V36" s="792"/>
      <c r="W36" s="792"/>
      <c r="X36" s="793"/>
      <c r="Y36" s="772" t="str">
        <f t="shared" si="2"/>
        <v/>
      </c>
      <c r="Z36" s="773"/>
      <c r="AA36" s="788" t="str">
        <f>IF(S15&lt;&gt;0,AA15/S15,"")</f>
        <v/>
      </c>
      <c r="AB36" s="789"/>
      <c r="AC36" s="789"/>
      <c r="AD36" s="789"/>
      <c r="AE36" s="789"/>
      <c r="AF36" s="790"/>
      <c r="AG36" s="772" t="str">
        <f t="shared" si="1"/>
        <v/>
      </c>
      <c r="AH36" s="773"/>
    </row>
    <row r="37" spans="1:37" s="213" customFormat="1" ht="18.75" customHeight="1">
      <c r="A37" s="796"/>
      <c r="B37" s="797"/>
      <c r="C37" s="796"/>
      <c r="D37" s="797"/>
      <c r="E37" s="785" t="s">
        <v>35</v>
      </c>
      <c r="F37" s="786"/>
      <c r="G37" s="786"/>
      <c r="H37" s="786"/>
      <c r="I37" s="786"/>
      <c r="J37" s="787"/>
      <c r="K37" s="852"/>
      <c r="L37" s="853"/>
      <c r="M37" s="853"/>
      <c r="N37" s="853"/>
      <c r="O37" s="853"/>
      <c r="P37" s="854"/>
      <c r="Q37" s="780">
        <v>100</v>
      </c>
      <c r="R37" s="781"/>
      <c r="S37" s="791" t="str">
        <f>IF(K6&lt;&gt;0,S6/K6,"")</f>
        <v/>
      </c>
      <c r="T37" s="792"/>
      <c r="U37" s="792"/>
      <c r="V37" s="792"/>
      <c r="W37" s="792"/>
      <c r="X37" s="793"/>
      <c r="Y37" s="772" t="str">
        <f t="shared" si="2"/>
        <v/>
      </c>
      <c r="Z37" s="773"/>
      <c r="AA37" s="788" t="str">
        <f>IF(S6&lt;&gt;0,AA6/S6,"")</f>
        <v/>
      </c>
      <c r="AB37" s="789"/>
      <c r="AC37" s="789"/>
      <c r="AD37" s="789"/>
      <c r="AE37" s="789"/>
      <c r="AF37" s="790"/>
      <c r="AG37" s="772" t="str">
        <f t="shared" si="1"/>
        <v/>
      </c>
      <c r="AH37" s="773"/>
    </row>
    <row r="38" spans="1:37" s="213" customFormat="1" ht="18.75" customHeight="1">
      <c r="A38" s="796"/>
      <c r="B38" s="797"/>
      <c r="C38" s="798"/>
      <c r="D38" s="799"/>
      <c r="E38" s="774" t="s">
        <v>325</v>
      </c>
      <c r="F38" s="775"/>
      <c r="G38" s="775"/>
      <c r="H38" s="775"/>
      <c r="I38" s="775"/>
      <c r="J38" s="776"/>
      <c r="K38" s="811" t="str">
        <f>IF(K14&lt;&gt;0,K14+K18+K19,"")</f>
        <v/>
      </c>
      <c r="L38" s="812"/>
      <c r="M38" s="812"/>
      <c r="N38" s="812"/>
      <c r="O38" s="812"/>
      <c r="P38" s="813"/>
      <c r="Q38" s="780">
        <v>100</v>
      </c>
      <c r="R38" s="781"/>
      <c r="S38" s="811" t="str">
        <f>IF(S14&lt;&gt;0,S14+S18+S19,"")</f>
        <v/>
      </c>
      <c r="T38" s="812"/>
      <c r="U38" s="812"/>
      <c r="V38" s="812"/>
      <c r="W38" s="812"/>
      <c r="X38" s="813"/>
      <c r="Y38" s="772" t="str">
        <f t="shared" si="2"/>
        <v/>
      </c>
      <c r="Z38" s="773"/>
      <c r="AA38" s="808" t="str">
        <f>IF(AA14&lt;&gt;0,AA14+AA18+AA19,"")</f>
        <v/>
      </c>
      <c r="AB38" s="809"/>
      <c r="AC38" s="809"/>
      <c r="AD38" s="809"/>
      <c r="AE38" s="809"/>
      <c r="AF38" s="810"/>
      <c r="AG38" s="772" t="str">
        <f t="shared" si="1"/>
        <v/>
      </c>
      <c r="AH38" s="773"/>
    </row>
    <row r="39" spans="1:37" s="213" customFormat="1" ht="18.75" customHeight="1">
      <c r="A39" s="796"/>
      <c r="B39" s="797"/>
      <c r="C39" s="806" t="s">
        <v>9</v>
      </c>
      <c r="D39" s="807"/>
      <c r="E39" s="785" t="s">
        <v>37</v>
      </c>
      <c r="F39" s="786"/>
      <c r="G39" s="786"/>
      <c r="H39" s="786"/>
      <c r="I39" s="786"/>
      <c r="J39" s="787"/>
      <c r="K39" s="791" t="str">
        <f>IF(K12&lt;&gt;0,(K15+K17)/K12,"")</f>
        <v/>
      </c>
      <c r="L39" s="792"/>
      <c r="M39" s="792"/>
      <c r="N39" s="792"/>
      <c r="O39" s="792"/>
      <c r="P39" s="793"/>
      <c r="Q39" s="780">
        <v>100</v>
      </c>
      <c r="R39" s="781"/>
      <c r="S39" s="791" t="str">
        <f>IF(S12&lt;&gt;0,(S15+S17)/S12,"")</f>
        <v/>
      </c>
      <c r="T39" s="792"/>
      <c r="U39" s="792"/>
      <c r="V39" s="792"/>
      <c r="W39" s="792"/>
      <c r="X39" s="793"/>
      <c r="Y39" s="772" t="str">
        <f t="shared" si="2"/>
        <v/>
      </c>
      <c r="Z39" s="773"/>
      <c r="AA39" s="788" t="str">
        <f>IF(AA12&lt;&gt;0,(AA15+AA17)/AA12,"")</f>
        <v/>
      </c>
      <c r="AB39" s="789"/>
      <c r="AC39" s="789"/>
      <c r="AD39" s="789"/>
      <c r="AE39" s="789"/>
      <c r="AF39" s="790"/>
      <c r="AG39" s="772" t="str">
        <f t="shared" si="1"/>
        <v/>
      </c>
      <c r="AH39" s="773"/>
    </row>
    <row r="40" spans="1:37" s="213" customFormat="1" ht="18.75" customHeight="1">
      <c r="A40" s="796"/>
      <c r="B40" s="797"/>
      <c r="C40" s="794" t="s">
        <v>10</v>
      </c>
      <c r="D40" s="795"/>
      <c r="E40" s="785" t="s">
        <v>38</v>
      </c>
      <c r="F40" s="786"/>
      <c r="G40" s="786"/>
      <c r="H40" s="786"/>
      <c r="I40" s="786"/>
      <c r="J40" s="787"/>
      <c r="K40" s="803" t="str">
        <f>IF(K21&lt;&gt;0,(K15+K17)/12/K21,"")</f>
        <v/>
      </c>
      <c r="L40" s="804"/>
      <c r="M40" s="804"/>
      <c r="N40" s="804"/>
      <c r="O40" s="804"/>
      <c r="P40" s="805"/>
      <c r="Q40" s="780">
        <v>100</v>
      </c>
      <c r="R40" s="781"/>
      <c r="S40" s="803" t="str">
        <f>IF(S21&lt;&gt;0,(S15+S17)/12/S21,"")</f>
        <v/>
      </c>
      <c r="T40" s="804"/>
      <c r="U40" s="804"/>
      <c r="V40" s="804"/>
      <c r="W40" s="804"/>
      <c r="X40" s="805"/>
      <c r="Y40" s="772" t="str">
        <f t="shared" si="2"/>
        <v/>
      </c>
      <c r="Z40" s="773"/>
      <c r="AA40" s="800" t="str">
        <f>IF(AA21&lt;&gt;0,(AA15+AA17)/12/AA21,"")</f>
        <v/>
      </c>
      <c r="AB40" s="801"/>
      <c r="AC40" s="801"/>
      <c r="AD40" s="801"/>
      <c r="AE40" s="801"/>
      <c r="AF40" s="802"/>
      <c r="AG40" s="772" t="str">
        <f t="shared" si="1"/>
        <v/>
      </c>
      <c r="AH40" s="773"/>
    </row>
    <row r="41" spans="1:37" s="213" customFormat="1" ht="18.75" customHeight="1">
      <c r="A41" s="796"/>
      <c r="B41" s="797"/>
      <c r="C41" s="796"/>
      <c r="D41" s="797"/>
      <c r="E41" s="785" t="s">
        <v>39</v>
      </c>
      <c r="F41" s="786"/>
      <c r="G41" s="786"/>
      <c r="H41" s="786"/>
      <c r="I41" s="786"/>
      <c r="J41" s="787"/>
      <c r="K41" s="791" t="str">
        <f>IF((K14+K16)&lt;&gt;0,K18/(K14+K16),"")</f>
        <v/>
      </c>
      <c r="L41" s="792"/>
      <c r="M41" s="792"/>
      <c r="N41" s="792"/>
      <c r="O41" s="792"/>
      <c r="P41" s="793"/>
      <c r="Q41" s="780">
        <v>100</v>
      </c>
      <c r="R41" s="781"/>
      <c r="S41" s="791" t="str">
        <f>IF((S14+S16)&lt;&gt;0,S18/(S14+S16),"")</f>
        <v/>
      </c>
      <c r="T41" s="792"/>
      <c r="U41" s="792"/>
      <c r="V41" s="792"/>
      <c r="W41" s="792"/>
      <c r="X41" s="793"/>
      <c r="Y41" s="772" t="str">
        <f t="shared" si="2"/>
        <v/>
      </c>
      <c r="Z41" s="773"/>
      <c r="AA41" s="788" t="str">
        <f>IF((AA14+AA16)&lt;&gt;0,AA18/(AA14+AA16),"")</f>
        <v/>
      </c>
      <c r="AB41" s="789"/>
      <c r="AC41" s="789"/>
      <c r="AD41" s="789"/>
      <c r="AE41" s="789"/>
      <c r="AF41" s="790"/>
      <c r="AG41" s="772" t="str">
        <f t="shared" si="1"/>
        <v/>
      </c>
      <c r="AH41" s="773"/>
    </row>
    <row r="42" spans="1:37" s="213" customFormat="1" ht="18.75" customHeight="1">
      <c r="A42" s="798"/>
      <c r="B42" s="799"/>
      <c r="C42" s="798"/>
      <c r="D42" s="799"/>
      <c r="E42" s="774" t="s">
        <v>320</v>
      </c>
      <c r="F42" s="775"/>
      <c r="G42" s="775"/>
      <c r="H42" s="775"/>
      <c r="I42" s="775"/>
      <c r="J42" s="776"/>
      <c r="K42" s="782" t="str">
        <f>IF(K14&lt;&gt;0,K38/K21,"")</f>
        <v/>
      </c>
      <c r="L42" s="783"/>
      <c r="M42" s="783"/>
      <c r="N42" s="783"/>
      <c r="O42" s="783"/>
      <c r="P42" s="784"/>
      <c r="Q42" s="780">
        <v>100</v>
      </c>
      <c r="R42" s="781"/>
      <c r="S42" s="782" t="str">
        <f>IF(S14&lt;&gt;0,S38/S21,"")</f>
        <v/>
      </c>
      <c r="T42" s="783"/>
      <c r="U42" s="783"/>
      <c r="V42" s="783"/>
      <c r="W42" s="783"/>
      <c r="X42" s="784"/>
      <c r="Y42" s="772" t="str">
        <f t="shared" si="2"/>
        <v/>
      </c>
      <c r="Z42" s="773"/>
      <c r="AA42" s="777" t="str">
        <f>IF(AA14&lt;&gt;0,AA38/AA21,"")</f>
        <v/>
      </c>
      <c r="AB42" s="778"/>
      <c r="AC42" s="778"/>
      <c r="AD42" s="778"/>
      <c r="AE42" s="778"/>
      <c r="AF42" s="779"/>
      <c r="AG42" s="772" t="str">
        <f t="shared" si="1"/>
        <v/>
      </c>
      <c r="AH42" s="773"/>
    </row>
    <row r="43" spans="1:37" s="213" customFormat="1" ht="15.5" customHeight="1">
      <c r="A43" s="754" t="s">
        <v>321</v>
      </c>
      <c r="B43" s="755"/>
      <c r="C43" s="755"/>
      <c r="D43" s="755"/>
      <c r="E43" s="755"/>
      <c r="F43" s="756"/>
      <c r="G43" s="760"/>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2"/>
    </row>
    <row r="44" spans="1:37" s="213" customFormat="1" ht="15.5" customHeight="1">
      <c r="A44" s="757"/>
      <c r="B44" s="758"/>
      <c r="C44" s="758"/>
      <c r="D44" s="758"/>
      <c r="E44" s="758"/>
      <c r="F44" s="759"/>
      <c r="G44" s="763"/>
      <c r="H44" s="764"/>
      <c r="I44" s="764"/>
      <c r="J44" s="764"/>
      <c r="K44" s="764"/>
      <c r="L44" s="764"/>
      <c r="M44" s="764"/>
      <c r="N44" s="764"/>
      <c r="O44" s="764"/>
      <c r="P44" s="764"/>
      <c r="Q44" s="764"/>
      <c r="R44" s="764"/>
      <c r="S44" s="764"/>
      <c r="T44" s="764"/>
      <c r="U44" s="764"/>
      <c r="V44" s="764"/>
      <c r="W44" s="764"/>
      <c r="X44" s="764"/>
      <c r="Y44" s="764"/>
      <c r="Z44" s="764"/>
      <c r="AA44" s="764"/>
      <c r="AB44" s="764"/>
      <c r="AC44" s="764"/>
      <c r="AD44" s="764"/>
      <c r="AE44" s="764"/>
      <c r="AF44" s="764"/>
      <c r="AG44" s="764"/>
      <c r="AH44" s="765"/>
    </row>
    <row r="45" spans="1:37" s="213" customFormat="1" ht="15.5" customHeight="1">
      <c r="A45" s="754" t="s">
        <v>323</v>
      </c>
      <c r="B45" s="755"/>
      <c r="C45" s="755"/>
      <c r="D45" s="755"/>
      <c r="E45" s="755"/>
      <c r="F45" s="756"/>
      <c r="G45" s="766" t="s">
        <v>487</v>
      </c>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8"/>
    </row>
    <row r="46" spans="1:37" s="213" customFormat="1" ht="15.5" customHeight="1">
      <c r="A46" s="757"/>
      <c r="B46" s="758"/>
      <c r="C46" s="758"/>
      <c r="D46" s="758"/>
      <c r="E46" s="758"/>
      <c r="F46" s="759"/>
      <c r="G46" s="769"/>
      <c r="H46" s="770"/>
      <c r="I46" s="770"/>
      <c r="J46" s="770"/>
      <c r="K46" s="770"/>
      <c r="L46" s="770"/>
      <c r="M46" s="770"/>
      <c r="N46" s="770"/>
      <c r="O46" s="770"/>
      <c r="P46" s="770"/>
      <c r="Q46" s="770"/>
      <c r="R46" s="770"/>
      <c r="S46" s="770"/>
      <c r="T46" s="770"/>
      <c r="U46" s="770"/>
      <c r="V46" s="770"/>
      <c r="W46" s="770"/>
      <c r="X46" s="770"/>
      <c r="Y46" s="770"/>
      <c r="Z46" s="770"/>
      <c r="AA46" s="770"/>
      <c r="AB46" s="770"/>
      <c r="AC46" s="770"/>
      <c r="AD46" s="770"/>
      <c r="AE46" s="770"/>
      <c r="AF46" s="770"/>
      <c r="AG46" s="770"/>
      <c r="AH46" s="771"/>
    </row>
    <row r="47" spans="1:37">
      <c r="A47" s="165" t="s">
        <v>322</v>
      </c>
    </row>
    <row r="48" spans="1:37">
      <c r="A48" s="165" t="s">
        <v>324</v>
      </c>
    </row>
    <row r="49" spans="1:1">
      <c r="A49" s="165" t="s">
        <v>326</v>
      </c>
    </row>
    <row r="50" spans="1:1">
      <c r="A50" s="165" t="s">
        <v>327</v>
      </c>
    </row>
  </sheetData>
  <mergeCells count="288">
    <mergeCell ref="V2:X2"/>
    <mergeCell ref="Y2:AH2"/>
    <mergeCell ref="A3:J4"/>
    <mergeCell ref="K3:P4"/>
    <mergeCell ref="S3:X4"/>
    <mergeCell ref="AA3:AF4"/>
    <mergeCell ref="Q4:R4"/>
    <mergeCell ref="Y4:Z4"/>
    <mergeCell ref="AG4:AH4"/>
    <mergeCell ref="A5:B11"/>
    <mergeCell ref="C5:J5"/>
    <mergeCell ref="K5:P5"/>
    <mergeCell ref="Q5:R5"/>
    <mergeCell ref="S5:X5"/>
    <mergeCell ref="Y5:Z5"/>
    <mergeCell ref="AA5:AF5"/>
    <mergeCell ref="AG5:AH5"/>
    <mergeCell ref="C6:J6"/>
    <mergeCell ref="K6:P6"/>
    <mergeCell ref="Q6:R6"/>
    <mergeCell ref="S6:X6"/>
    <mergeCell ref="Y6:Z6"/>
    <mergeCell ref="AA6:AF6"/>
    <mergeCell ref="AG6:AH6"/>
    <mergeCell ref="C7:J7"/>
    <mergeCell ref="K7:P7"/>
    <mergeCell ref="Q7:R7"/>
    <mergeCell ref="S7:X7"/>
    <mergeCell ref="Y7:Z7"/>
    <mergeCell ref="AA7:AF7"/>
    <mergeCell ref="AG7:AH7"/>
    <mergeCell ref="C8:J8"/>
    <mergeCell ref="K8:P8"/>
    <mergeCell ref="Q8:R8"/>
    <mergeCell ref="S8:X8"/>
    <mergeCell ref="Y8:Z8"/>
    <mergeCell ref="AA8:AF8"/>
    <mergeCell ref="AG8:AH8"/>
    <mergeCell ref="C9:J9"/>
    <mergeCell ref="K9:P9"/>
    <mergeCell ref="Q9:R9"/>
    <mergeCell ref="S9:X9"/>
    <mergeCell ref="Y9:Z9"/>
    <mergeCell ref="AA9:AF9"/>
    <mergeCell ref="AG9:AH9"/>
    <mergeCell ref="C10:J10"/>
    <mergeCell ref="K10:P10"/>
    <mergeCell ref="Q10:R10"/>
    <mergeCell ref="S10:X10"/>
    <mergeCell ref="Y10:Z10"/>
    <mergeCell ref="AA10:AF10"/>
    <mergeCell ref="AG10:AH10"/>
    <mergeCell ref="C11:J11"/>
    <mergeCell ref="K11:P11"/>
    <mergeCell ref="Q11:R11"/>
    <mergeCell ref="S11:X11"/>
    <mergeCell ref="Y11:Z11"/>
    <mergeCell ref="AA11:AF11"/>
    <mergeCell ref="AG11:AH11"/>
    <mergeCell ref="A12:B21"/>
    <mergeCell ref="C12:J12"/>
    <mergeCell ref="K12:P12"/>
    <mergeCell ref="Q12:R12"/>
    <mergeCell ref="S12:X12"/>
    <mergeCell ref="Y12:Z12"/>
    <mergeCell ref="AA12:AF12"/>
    <mergeCell ref="AG12:AH12"/>
    <mergeCell ref="C13:J13"/>
    <mergeCell ref="K13:P13"/>
    <mergeCell ref="Q13:R13"/>
    <mergeCell ref="S13:X13"/>
    <mergeCell ref="Y13:Z13"/>
    <mergeCell ref="AA13:AF13"/>
    <mergeCell ref="AG13:AH13"/>
    <mergeCell ref="C14:J14"/>
    <mergeCell ref="K14:P14"/>
    <mergeCell ref="Q14:R14"/>
    <mergeCell ref="S14:X14"/>
    <mergeCell ref="Y14:Z14"/>
    <mergeCell ref="AA14:AF14"/>
    <mergeCell ref="AG14:AH14"/>
    <mergeCell ref="C15:J15"/>
    <mergeCell ref="K15:P15"/>
    <mergeCell ref="Q15:R15"/>
    <mergeCell ref="S15:X15"/>
    <mergeCell ref="Y15:Z15"/>
    <mergeCell ref="AA15:AF15"/>
    <mergeCell ref="AG15:AH15"/>
    <mergeCell ref="C16:J16"/>
    <mergeCell ref="K16:P16"/>
    <mergeCell ref="Q16:R16"/>
    <mergeCell ref="S16:X16"/>
    <mergeCell ref="Y16:Z16"/>
    <mergeCell ref="AA16:AF16"/>
    <mergeCell ref="AG16:AH16"/>
    <mergeCell ref="C17:J17"/>
    <mergeCell ref="K17:P17"/>
    <mergeCell ref="Q17:R17"/>
    <mergeCell ref="S17:X17"/>
    <mergeCell ref="Y17:Z17"/>
    <mergeCell ref="AA17:AF17"/>
    <mergeCell ref="AG17:AH17"/>
    <mergeCell ref="C18:J18"/>
    <mergeCell ref="K18:P18"/>
    <mergeCell ref="Q18:R18"/>
    <mergeCell ref="S18:X18"/>
    <mergeCell ref="Y18:Z18"/>
    <mergeCell ref="AA18:AF18"/>
    <mergeCell ref="AG18:AH18"/>
    <mergeCell ref="C19:J19"/>
    <mergeCell ref="K19:P19"/>
    <mergeCell ref="Q19:R19"/>
    <mergeCell ref="S19:X19"/>
    <mergeCell ref="Y19:Z19"/>
    <mergeCell ref="AA19:AF19"/>
    <mergeCell ref="AG19:AH19"/>
    <mergeCell ref="C20:J20"/>
    <mergeCell ref="K20:P20"/>
    <mergeCell ref="Q20:R20"/>
    <mergeCell ref="S20:X20"/>
    <mergeCell ref="Y20:Z20"/>
    <mergeCell ref="AA20:AF20"/>
    <mergeCell ref="AG20:AH20"/>
    <mergeCell ref="C21:J21"/>
    <mergeCell ref="K21:P21"/>
    <mergeCell ref="Q21:R21"/>
    <mergeCell ref="S21:X21"/>
    <mergeCell ref="Y21:Z21"/>
    <mergeCell ref="AA21:AF21"/>
    <mergeCell ref="AG21:AH21"/>
    <mergeCell ref="A22:B42"/>
    <mergeCell ref="C22:D23"/>
    <mergeCell ref="E22:J22"/>
    <mergeCell ref="K22:P22"/>
    <mergeCell ref="Q22:R22"/>
    <mergeCell ref="S22:X22"/>
    <mergeCell ref="Y22:Z22"/>
    <mergeCell ref="AA22:AF22"/>
    <mergeCell ref="AG22:AH22"/>
    <mergeCell ref="E23:J23"/>
    <mergeCell ref="K23:P23"/>
    <mergeCell ref="Q23:R23"/>
    <mergeCell ref="S23:X23"/>
    <mergeCell ref="Y23:Z23"/>
    <mergeCell ref="AA23:AF23"/>
    <mergeCell ref="AG23:AH23"/>
    <mergeCell ref="C24:D28"/>
    <mergeCell ref="E24:J24"/>
    <mergeCell ref="K24:P24"/>
    <mergeCell ref="Q24:R24"/>
    <mergeCell ref="S24:X24"/>
    <mergeCell ref="Y24:Z24"/>
    <mergeCell ref="AA24:AF24"/>
    <mergeCell ref="AG24:AH24"/>
    <mergeCell ref="E25:J25"/>
    <mergeCell ref="K25:P25"/>
    <mergeCell ref="Q25:R25"/>
    <mergeCell ref="S25:X25"/>
    <mergeCell ref="Y25:Z25"/>
    <mergeCell ref="AA25:AF25"/>
    <mergeCell ref="AG25:AH25"/>
    <mergeCell ref="E26:J26"/>
    <mergeCell ref="K26:P26"/>
    <mergeCell ref="Q26:R26"/>
    <mergeCell ref="S26:X26"/>
    <mergeCell ref="Y26:Z26"/>
    <mergeCell ref="AA26:AF26"/>
    <mergeCell ref="AG26:AH26"/>
    <mergeCell ref="E27:J27"/>
    <mergeCell ref="K27:P27"/>
    <mergeCell ref="Q27:R27"/>
    <mergeCell ref="S27:X27"/>
    <mergeCell ref="Y27:Z27"/>
    <mergeCell ref="AA27:AF27"/>
    <mergeCell ref="AG27:AH27"/>
    <mergeCell ref="E28:J28"/>
    <mergeCell ref="K28:P28"/>
    <mergeCell ref="Q28:R28"/>
    <mergeCell ref="S28:X28"/>
    <mergeCell ref="Y28:Z28"/>
    <mergeCell ref="AA28:AF28"/>
    <mergeCell ref="AG28:AH28"/>
    <mergeCell ref="C29:D32"/>
    <mergeCell ref="E29:J29"/>
    <mergeCell ref="K29:P29"/>
    <mergeCell ref="Q29:R29"/>
    <mergeCell ref="S29:X29"/>
    <mergeCell ref="Y29:Z29"/>
    <mergeCell ref="AA29:AF29"/>
    <mergeCell ref="AG29:AH29"/>
    <mergeCell ref="E30:J30"/>
    <mergeCell ref="K30:P30"/>
    <mergeCell ref="Q30:R30"/>
    <mergeCell ref="S30:X30"/>
    <mergeCell ref="Y30:Z30"/>
    <mergeCell ref="AA30:AF30"/>
    <mergeCell ref="AG30:AH30"/>
    <mergeCell ref="E31:J31"/>
    <mergeCell ref="K31:P31"/>
    <mergeCell ref="Q31:R31"/>
    <mergeCell ref="S31:X31"/>
    <mergeCell ref="Y31:Z31"/>
    <mergeCell ref="AA31:AF31"/>
    <mergeCell ref="AG31:AH31"/>
    <mergeCell ref="E32:J32"/>
    <mergeCell ref="K32:P32"/>
    <mergeCell ref="Q32:R32"/>
    <mergeCell ref="S32:X32"/>
    <mergeCell ref="Y32:Z32"/>
    <mergeCell ref="AA32:AF32"/>
    <mergeCell ref="AG32:AH32"/>
    <mergeCell ref="E35:J35"/>
    <mergeCell ref="K35:P35"/>
    <mergeCell ref="Q35:R35"/>
    <mergeCell ref="S35:X35"/>
    <mergeCell ref="Y35:Z35"/>
    <mergeCell ref="AA35:AF35"/>
    <mergeCell ref="AG35:AH35"/>
    <mergeCell ref="E36:J36"/>
    <mergeCell ref="K36:P36"/>
    <mergeCell ref="S33:X33"/>
    <mergeCell ref="Y33:Z33"/>
    <mergeCell ref="AA33:AF33"/>
    <mergeCell ref="AG33:AH33"/>
    <mergeCell ref="E34:J34"/>
    <mergeCell ref="K34:P34"/>
    <mergeCell ref="Q34:R34"/>
    <mergeCell ref="S34:X34"/>
    <mergeCell ref="Y34:Z34"/>
    <mergeCell ref="AA34:AF34"/>
    <mergeCell ref="AG34:AH34"/>
    <mergeCell ref="C39:D39"/>
    <mergeCell ref="E39:J39"/>
    <mergeCell ref="K39:P39"/>
    <mergeCell ref="Q39:R39"/>
    <mergeCell ref="S39:X39"/>
    <mergeCell ref="Y39:Z39"/>
    <mergeCell ref="AA39:AF39"/>
    <mergeCell ref="AG39:AH39"/>
    <mergeCell ref="Q36:R36"/>
    <mergeCell ref="S36:X36"/>
    <mergeCell ref="Y36:Z36"/>
    <mergeCell ref="AA36:AF36"/>
    <mergeCell ref="AG36:AH36"/>
    <mergeCell ref="E37:J37"/>
    <mergeCell ref="K37:P37"/>
    <mergeCell ref="Q37:R37"/>
    <mergeCell ref="S37:X37"/>
    <mergeCell ref="Y37:Z37"/>
    <mergeCell ref="AA37:AF37"/>
    <mergeCell ref="AG37:AH37"/>
    <mergeCell ref="C33:D38"/>
    <mergeCell ref="E33:J33"/>
    <mergeCell ref="K33:P33"/>
    <mergeCell ref="Q33:R33"/>
    <mergeCell ref="AA42:AF42"/>
    <mergeCell ref="AG42:AH42"/>
    <mergeCell ref="E38:J38"/>
    <mergeCell ref="K38:P38"/>
    <mergeCell ref="Q38:R38"/>
    <mergeCell ref="S38:X38"/>
    <mergeCell ref="Y38:Z38"/>
    <mergeCell ref="AA38:AF38"/>
    <mergeCell ref="AG38:AH38"/>
    <mergeCell ref="A43:F44"/>
    <mergeCell ref="G43:AH44"/>
    <mergeCell ref="A45:F46"/>
    <mergeCell ref="G45:AH46"/>
    <mergeCell ref="C40:D42"/>
    <mergeCell ref="E40:J40"/>
    <mergeCell ref="K40:P40"/>
    <mergeCell ref="Q40:R40"/>
    <mergeCell ref="S40:X40"/>
    <mergeCell ref="Y40:Z40"/>
    <mergeCell ref="AA40:AF40"/>
    <mergeCell ref="AG40:AH40"/>
    <mergeCell ref="E41:J41"/>
    <mergeCell ref="K41:P41"/>
    <mergeCell ref="Q41:R41"/>
    <mergeCell ref="S41:X41"/>
    <mergeCell ref="Y41:Z41"/>
    <mergeCell ref="AA41:AF41"/>
    <mergeCell ref="AG41:AH41"/>
    <mergeCell ref="E42:J42"/>
    <mergeCell ref="K42:P42"/>
    <mergeCell ref="Q42:R42"/>
    <mergeCell ref="S42:X42"/>
    <mergeCell ref="Y42:Z42"/>
  </mergeCells>
  <phoneticPr fontId="3"/>
  <printOptions horizontalCentered="1"/>
  <pageMargins left="0.62992125984251968" right="3.937007874015748E-2" top="0.35433070866141736" bottom="0.35433070866141736" header="0.31496062992125984" footer="0.31496062992125984"/>
  <pageSetup paperSize="9" scale="86"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BC120-4C8B-4FB0-BBA1-5C12C83F2CF5}">
  <sheetPr>
    <tabColor rgb="FFFFFF00"/>
    <pageSetUpPr fitToPage="1"/>
  </sheetPr>
  <dimension ref="A1:AH52"/>
  <sheetViews>
    <sheetView topLeftCell="A19" zoomScaleNormal="100" zoomScaleSheetLayoutView="90" workbookViewId="0">
      <selection activeCell="F11" sqref="F11:AH15"/>
    </sheetView>
  </sheetViews>
  <sheetFormatPr baseColWidth="10" defaultColWidth="2.5" defaultRowHeight="14"/>
  <cols>
    <col min="1" max="16384" width="2.5" style="115"/>
  </cols>
  <sheetData>
    <row r="1" spans="1:34">
      <c r="A1" s="115" t="s">
        <v>78</v>
      </c>
      <c r="AH1" s="122"/>
    </row>
    <row r="3" spans="1:34" ht="19.5" customHeight="1">
      <c r="A3" s="115" t="s">
        <v>79</v>
      </c>
      <c r="H3" s="880"/>
      <c r="I3" s="880"/>
      <c r="J3" s="880"/>
      <c r="K3" s="115" t="s">
        <v>80</v>
      </c>
      <c r="L3" s="880"/>
      <c r="M3" s="880"/>
      <c r="N3" s="115" t="s">
        <v>81</v>
      </c>
      <c r="V3" s="881" t="s">
        <v>337</v>
      </c>
      <c r="W3" s="881"/>
      <c r="X3" s="881"/>
      <c r="Y3" s="882" t="str">
        <f>IF('④別紙1-1(代表企業)'!E3="","自動入力されます",'④別紙1-1(代表企業)'!E3)</f>
        <v>自動入力されます</v>
      </c>
      <c r="Z3" s="882"/>
      <c r="AA3" s="882"/>
      <c r="AB3" s="882"/>
      <c r="AC3" s="882"/>
      <c r="AD3" s="882"/>
      <c r="AE3" s="882"/>
      <c r="AF3" s="882"/>
      <c r="AG3" s="882"/>
      <c r="AH3" s="882"/>
    </row>
    <row r="4" spans="1:34">
      <c r="AD4" s="115" t="s">
        <v>355</v>
      </c>
    </row>
    <row r="5" spans="1:34">
      <c r="A5" s="862" t="s">
        <v>82</v>
      </c>
      <c r="B5" s="862"/>
      <c r="C5" s="862"/>
      <c r="D5" s="862"/>
      <c r="E5" s="862"/>
      <c r="F5" s="862"/>
      <c r="G5" s="862"/>
      <c r="H5" s="862"/>
      <c r="I5" s="862"/>
      <c r="J5" s="862"/>
      <c r="K5" s="862" t="s">
        <v>83</v>
      </c>
      <c r="L5" s="862"/>
      <c r="M5" s="862"/>
      <c r="N5" s="862"/>
      <c r="O5" s="862"/>
      <c r="P5" s="862"/>
      <c r="Q5" s="862"/>
      <c r="R5" s="862"/>
      <c r="S5" s="862" t="s">
        <v>84</v>
      </c>
      <c r="T5" s="862"/>
      <c r="U5" s="862"/>
      <c r="V5" s="862"/>
      <c r="W5" s="862"/>
      <c r="X5" s="862"/>
      <c r="Y5" s="862"/>
      <c r="Z5" s="862"/>
      <c r="AA5" s="862" t="s">
        <v>85</v>
      </c>
      <c r="AB5" s="862"/>
      <c r="AC5" s="862"/>
      <c r="AD5" s="862"/>
      <c r="AE5" s="862"/>
      <c r="AF5" s="862"/>
      <c r="AG5" s="862"/>
      <c r="AH5" s="862"/>
    </row>
    <row r="6" spans="1:34" ht="18" customHeight="1">
      <c r="A6" s="616"/>
      <c r="B6" s="616"/>
      <c r="C6" s="616"/>
      <c r="D6" s="616"/>
      <c r="E6" s="616"/>
      <c r="F6" s="616"/>
      <c r="G6" s="616"/>
      <c r="H6" s="616"/>
      <c r="I6" s="616"/>
      <c r="J6" s="616"/>
      <c r="K6" s="879"/>
      <c r="L6" s="879"/>
      <c r="M6" s="879"/>
      <c r="N6" s="879"/>
      <c r="O6" s="879"/>
      <c r="P6" s="879"/>
      <c r="Q6" s="879"/>
      <c r="R6" s="879"/>
      <c r="S6" s="879"/>
      <c r="T6" s="879"/>
      <c r="U6" s="879"/>
      <c r="V6" s="879"/>
      <c r="W6" s="879"/>
      <c r="X6" s="879"/>
      <c r="Y6" s="879"/>
      <c r="Z6" s="879"/>
      <c r="AA6" s="875"/>
      <c r="AB6" s="875"/>
      <c r="AC6" s="875"/>
      <c r="AD6" s="875"/>
      <c r="AE6" s="875"/>
      <c r="AF6" s="875"/>
      <c r="AG6" s="875"/>
      <c r="AH6" s="875"/>
    </row>
    <row r="7" spans="1:34" ht="18" customHeight="1">
      <c r="A7" s="616"/>
      <c r="B7" s="616"/>
      <c r="C7" s="616"/>
      <c r="D7" s="616"/>
      <c r="E7" s="616"/>
      <c r="F7" s="616"/>
      <c r="G7" s="616"/>
      <c r="H7" s="616"/>
      <c r="I7" s="616"/>
      <c r="J7" s="616"/>
      <c r="K7" s="879"/>
      <c r="L7" s="879"/>
      <c r="M7" s="879"/>
      <c r="N7" s="879"/>
      <c r="O7" s="879"/>
      <c r="P7" s="879"/>
      <c r="Q7" s="879"/>
      <c r="R7" s="879"/>
      <c r="S7" s="879"/>
      <c r="T7" s="879"/>
      <c r="U7" s="879"/>
      <c r="V7" s="879"/>
      <c r="W7" s="879"/>
      <c r="X7" s="879"/>
      <c r="Y7" s="879"/>
      <c r="Z7" s="879"/>
      <c r="AA7" s="875"/>
      <c r="AB7" s="875"/>
      <c r="AC7" s="875"/>
      <c r="AD7" s="875"/>
      <c r="AE7" s="875"/>
      <c r="AF7" s="875"/>
      <c r="AG7" s="875"/>
      <c r="AH7" s="875"/>
    </row>
    <row r="8" spans="1:34" ht="18" customHeight="1">
      <c r="A8" s="616"/>
      <c r="B8" s="616"/>
      <c r="C8" s="616"/>
      <c r="D8" s="616"/>
      <c r="E8" s="616"/>
      <c r="F8" s="616"/>
      <c r="G8" s="616"/>
      <c r="H8" s="616"/>
      <c r="I8" s="616"/>
      <c r="J8" s="616"/>
      <c r="K8" s="874"/>
      <c r="L8" s="874"/>
      <c r="M8" s="874"/>
      <c r="N8" s="874"/>
      <c r="O8" s="874"/>
      <c r="P8" s="874"/>
      <c r="Q8" s="874"/>
      <c r="R8" s="874"/>
      <c r="S8" s="874"/>
      <c r="T8" s="874"/>
      <c r="U8" s="874"/>
      <c r="V8" s="874"/>
      <c r="W8" s="874"/>
      <c r="X8" s="874"/>
      <c r="Y8" s="874"/>
      <c r="Z8" s="874"/>
      <c r="AA8" s="875"/>
      <c r="AB8" s="875"/>
      <c r="AC8" s="875"/>
      <c r="AD8" s="875"/>
      <c r="AE8" s="875"/>
      <c r="AF8" s="875"/>
      <c r="AG8" s="875"/>
      <c r="AH8" s="875"/>
    </row>
    <row r="9" spans="1:34" ht="18" customHeight="1" thickBot="1">
      <c r="A9" s="876"/>
      <c r="B9" s="876"/>
      <c r="C9" s="876"/>
      <c r="D9" s="876"/>
      <c r="E9" s="876"/>
      <c r="F9" s="876"/>
      <c r="G9" s="876"/>
      <c r="H9" s="876"/>
      <c r="I9" s="876"/>
      <c r="J9" s="876"/>
      <c r="K9" s="877"/>
      <c r="L9" s="877"/>
      <c r="M9" s="877"/>
      <c r="N9" s="877"/>
      <c r="O9" s="877"/>
      <c r="P9" s="877"/>
      <c r="Q9" s="877"/>
      <c r="R9" s="877"/>
      <c r="S9" s="877"/>
      <c r="T9" s="877"/>
      <c r="U9" s="877"/>
      <c r="V9" s="877"/>
      <c r="W9" s="877"/>
      <c r="X9" s="877"/>
      <c r="Y9" s="877"/>
      <c r="Z9" s="877"/>
      <c r="AA9" s="878"/>
      <c r="AB9" s="878"/>
      <c r="AC9" s="878"/>
      <c r="AD9" s="878"/>
      <c r="AE9" s="878"/>
      <c r="AF9" s="878"/>
      <c r="AG9" s="878"/>
      <c r="AH9" s="878"/>
    </row>
    <row r="10" spans="1:34" ht="18" customHeight="1" thickTop="1">
      <c r="A10" s="871" t="s">
        <v>86</v>
      </c>
      <c r="B10" s="871"/>
      <c r="C10" s="871"/>
      <c r="D10" s="871"/>
      <c r="E10" s="871"/>
      <c r="F10" s="871"/>
      <c r="G10" s="871"/>
      <c r="H10" s="871"/>
      <c r="I10" s="871"/>
      <c r="J10" s="871"/>
      <c r="K10" s="872">
        <f>SUM(K6:R9)</f>
        <v>0</v>
      </c>
      <c r="L10" s="872"/>
      <c r="M10" s="872"/>
      <c r="N10" s="872"/>
      <c r="O10" s="872"/>
      <c r="P10" s="872"/>
      <c r="Q10" s="872"/>
      <c r="R10" s="872"/>
      <c r="S10" s="872">
        <f>SUM(S6:Z9)</f>
        <v>0</v>
      </c>
      <c r="T10" s="872"/>
      <c r="U10" s="872"/>
      <c r="V10" s="872"/>
      <c r="W10" s="872"/>
      <c r="X10" s="872"/>
      <c r="Y10" s="872"/>
      <c r="Z10" s="872"/>
      <c r="AA10" s="873"/>
      <c r="AB10" s="873"/>
      <c r="AC10" s="873"/>
      <c r="AD10" s="873"/>
      <c r="AE10" s="873"/>
      <c r="AF10" s="873"/>
      <c r="AG10" s="873"/>
      <c r="AH10" s="873"/>
    </row>
    <row r="11" spans="1:34" ht="19.5" customHeight="1">
      <c r="A11" s="862" t="s">
        <v>87</v>
      </c>
      <c r="B11" s="862"/>
      <c r="C11" s="862"/>
      <c r="D11" s="862"/>
      <c r="E11" s="862"/>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row>
    <row r="12" spans="1:34" ht="19.5" customHeight="1">
      <c r="A12" s="862"/>
      <c r="B12" s="862"/>
      <c r="C12" s="862"/>
      <c r="D12" s="862"/>
      <c r="E12" s="862"/>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row>
    <row r="13" spans="1:34" ht="19.5" customHeight="1">
      <c r="A13" s="862"/>
      <c r="B13" s="862"/>
      <c r="C13" s="862"/>
      <c r="D13" s="862"/>
      <c r="E13" s="862"/>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row>
    <row r="14" spans="1:34" ht="19.5" customHeight="1">
      <c r="A14" s="862"/>
      <c r="B14" s="862"/>
      <c r="C14" s="862"/>
      <c r="D14" s="862"/>
      <c r="E14" s="862"/>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row>
    <row r="15" spans="1:34" ht="19.5" customHeight="1">
      <c r="A15" s="862"/>
      <c r="B15" s="862"/>
      <c r="C15" s="862"/>
      <c r="D15" s="862"/>
      <c r="E15" s="862"/>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row>
    <row r="17" spans="1:34">
      <c r="A17" s="115" t="s">
        <v>88</v>
      </c>
    </row>
    <row r="18" spans="1:34">
      <c r="A18" s="862" t="s">
        <v>89</v>
      </c>
      <c r="B18" s="862"/>
      <c r="C18" s="862"/>
      <c r="D18" s="862"/>
      <c r="E18" s="862"/>
      <c r="F18" s="862"/>
      <c r="G18" s="862"/>
      <c r="H18" s="862"/>
      <c r="I18" s="862"/>
      <c r="J18" s="862"/>
      <c r="K18" s="862"/>
      <c r="L18" s="862"/>
      <c r="M18" s="862"/>
      <c r="N18" s="862"/>
      <c r="O18" s="862"/>
      <c r="P18" s="862"/>
      <c r="Q18" s="862"/>
      <c r="R18" s="862" t="s">
        <v>90</v>
      </c>
      <c r="S18" s="862"/>
      <c r="T18" s="862"/>
      <c r="U18" s="862"/>
      <c r="V18" s="862"/>
      <c r="W18" s="862"/>
      <c r="X18" s="862"/>
      <c r="Y18" s="862"/>
      <c r="Z18" s="862"/>
      <c r="AA18" s="862"/>
      <c r="AB18" s="862"/>
      <c r="AC18" s="862"/>
      <c r="AD18" s="862"/>
      <c r="AE18" s="862"/>
      <c r="AF18" s="862"/>
      <c r="AG18" s="862"/>
      <c r="AH18" s="862"/>
    </row>
    <row r="19" spans="1:34">
      <c r="A19" s="861"/>
      <c r="B19" s="861"/>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row>
    <row r="20" spans="1:34">
      <c r="A20" s="861"/>
      <c r="B20" s="861"/>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row>
    <row r="21" spans="1:34">
      <c r="A21" s="861"/>
      <c r="B21" s="861"/>
      <c r="C21" s="861"/>
      <c r="D21" s="861"/>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row>
    <row r="22" spans="1:34">
      <c r="A22" s="861"/>
      <c r="B22" s="861"/>
      <c r="C22" s="861"/>
      <c r="D22" s="861"/>
      <c r="E22" s="861"/>
      <c r="F22" s="861"/>
      <c r="G22" s="861"/>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row>
    <row r="23" spans="1:34">
      <c r="A23" s="861"/>
      <c r="B23" s="861"/>
      <c r="C23" s="861"/>
      <c r="D23" s="861"/>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row>
    <row r="24" spans="1:34">
      <c r="A24" s="861"/>
      <c r="B24" s="861"/>
      <c r="C24" s="861"/>
      <c r="D24" s="861"/>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row>
    <row r="25" spans="1:34">
      <c r="A25" s="861"/>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row>
    <row r="26" spans="1:34">
      <c r="A26" s="861"/>
      <c r="B26" s="861"/>
      <c r="C26" s="861"/>
      <c r="D26" s="861"/>
      <c r="E26" s="861"/>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row>
    <row r="27" spans="1:34">
      <c r="A27" s="861"/>
      <c r="B27" s="861"/>
      <c r="C27" s="861"/>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row>
    <row r="28" spans="1:34">
      <c r="A28" s="861"/>
      <c r="B28" s="861"/>
      <c r="C28" s="861"/>
      <c r="D28" s="861"/>
      <c r="E28" s="861"/>
      <c r="F28" s="861"/>
      <c r="G28" s="861"/>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row>
    <row r="29" spans="1:34">
      <c r="A29" s="861"/>
      <c r="B29" s="861"/>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row>
    <row r="30" spans="1:34">
      <c r="A30" s="861"/>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row>
    <row r="31" spans="1:34">
      <c r="A31" s="861"/>
      <c r="B31" s="861"/>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row>
    <row r="32" spans="1:34">
      <c r="A32" s="861"/>
      <c r="B32" s="861"/>
      <c r="C32" s="861"/>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row>
    <row r="33" spans="1:34">
      <c r="A33" s="862" t="s">
        <v>92</v>
      </c>
      <c r="B33" s="862"/>
      <c r="C33" s="862"/>
      <c r="D33" s="862"/>
      <c r="E33" s="862"/>
      <c r="F33" s="862"/>
      <c r="G33" s="862"/>
      <c r="H33" s="862"/>
      <c r="I33" s="862"/>
      <c r="J33" s="862"/>
      <c r="K33" s="862"/>
      <c r="L33" s="862"/>
      <c r="M33" s="862"/>
      <c r="N33" s="862"/>
      <c r="O33" s="862"/>
      <c r="P33" s="862"/>
      <c r="Q33" s="862"/>
      <c r="R33" s="862" t="s">
        <v>93</v>
      </c>
      <c r="S33" s="862"/>
      <c r="T33" s="862"/>
      <c r="U33" s="862"/>
      <c r="V33" s="862"/>
      <c r="W33" s="862"/>
      <c r="X33" s="862"/>
      <c r="Y33" s="862"/>
      <c r="Z33" s="862"/>
      <c r="AA33" s="862"/>
      <c r="AB33" s="862"/>
      <c r="AC33" s="862"/>
      <c r="AD33" s="862"/>
      <c r="AE33" s="862"/>
      <c r="AF33" s="862"/>
      <c r="AG33" s="862"/>
      <c r="AH33" s="862"/>
    </row>
    <row r="34" spans="1:34">
      <c r="A34" s="861"/>
      <c r="B34" s="861"/>
      <c r="C34" s="861"/>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row>
    <row r="35" spans="1:34">
      <c r="A35" s="861"/>
      <c r="B35" s="861"/>
      <c r="C35" s="861"/>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row>
    <row r="36" spans="1:34">
      <c r="A36" s="861"/>
      <c r="B36" s="861"/>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row>
    <row r="37" spans="1:34">
      <c r="A37" s="861"/>
      <c r="B37" s="861"/>
      <c r="C37" s="861"/>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row>
    <row r="38" spans="1:34">
      <c r="A38" s="861"/>
      <c r="B38" s="861"/>
      <c r="C38" s="861"/>
      <c r="D38" s="861"/>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row>
    <row r="39" spans="1:34">
      <c r="A39" s="861"/>
      <c r="B39" s="861"/>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row>
    <row r="40" spans="1:34">
      <c r="A40" s="861"/>
      <c r="B40" s="861"/>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row>
    <row r="41" spans="1:34">
      <c r="A41" s="861"/>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row>
    <row r="42" spans="1:34">
      <c r="A42" s="861"/>
      <c r="B42" s="861"/>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row>
    <row r="43" spans="1:34">
      <c r="A43" s="861"/>
      <c r="B43" s="861"/>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row>
    <row r="44" spans="1:34">
      <c r="A44" s="861"/>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row>
    <row r="45" spans="1:34">
      <c r="A45" s="861"/>
      <c r="B45" s="861"/>
      <c r="C45" s="861"/>
      <c r="D45" s="861"/>
      <c r="E45" s="861"/>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row>
    <row r="46" spans="1:34">
      <c r="A46" s="861"/>
      <c r="B46" s="861"/>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row>
    <row r="47" spans="1:34">
      <c r="A47" s="861"/>
      <c r="B47" s="861"/>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row>
    <row r="48" spans="1:34" ht="17.25" customHeight="1">
      <c r="A48" s="862" t="s">
        <v>91</v>
      </c>
      <c r="B48" s="862"/>
      <c r="C48" s="862"/>
      <c r="D48" s="862"/>
      <c r="E48" s="590"/>
      <c r="F48" s="863"/>
      <c r="G48" s="863"/>
      <c r="H48" s="863"/>
      <c r="I48" s="863"/>
      <c r="J48" s="863"/>
      <c r="K48" s="863"/>
      <c r="L48" s="863"/>
      <c r="M48" s="863"/>
      <c r="N48" s="863"/>
      <c r="O48" s="863"/>
      <c r="P48" s="863"/>
      <c r="Q48" s="863"/>
      <c r="R48" s="863"/>
      <c r="S48" s="863"/>
      <c r="T48" s="863"/>
      <c r="U48" s="863"/>
      <c r="V48" s="863"/>
      <c r="W48" s="863"/>
      <c r="X48" s="863"/>
      <c r="Y48" s="863"/>
      <c r="Z48" s="863"/>
      <c r="AA48" s="863"/>
      <c r="AB48" s="863"/>
      <c r="AC48" s="863"/>
      <c r="AD48" s="863"/>
      <c r="AE48" s="863"/>
      <c r="AF48" s="863"/>
      <c r="AG48" s="863"/>
      <c r="AH48" s="864"/>
    </row>
    <row r="49" spans="1:34" ht="17.25" customHeight="1">
      <c r="A49" s="862"/>
      <c r="B49" s="862"/>
      <c r="C49" s="862"/>
      <c r="D49" s="862"/>
      <c r="E49" s="590"/>
      <c r="F49" s="863"/>
      <c r="G49" s="863"/>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4"/>
    </row>
    <row r="50" spans="1:34" ht="17.25" customHeight="1">
      <c r="A50" s="862"/>
      <c r="B50" s="862"/>
      <c r="C50" s="862"/>
      <c r="D50" s="862"/>
      <c r="E50" s="865"/>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7"/>
    </row>
    <row r="51" spans="1:34" ht="17.25" customHeight="1">
      <c r="A51" s="862"/>
      <c r="B51" s="862"/>
      <c r="C51" s="862"/>
      <c r="D51" s="862"/>
      <c r="E51" s="868"/>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70"/>
    </row>
    <row r="52" spans="1:34">
      <c r="A52" s="115" t="s">
        <v>124</v>
      </c>
    </row>
  </sheetData>
  <mergeCells count="43">
    <mergeCell ref="L3:M3"/>
    <mergeCell ref="V3:X3"/>
    <mergeCell ref="Y3:AH3"/>
    <mergeCell ref="A5:J5"/>
    <mergeCell ref="K5:R5"/>
    <mergeCell ref="S5:Z5"/>
    <mergeCell ref="AA5:AH5"/>
    <mergeCell ref="H3:J3"/>
    <mergeCell ref="A6:J6"/>
    <mergeCell ref="K6:R6"/>
    <mergeCell ref="S6:Z6"/>
    <mergeCell ref="AA6:AH6"/>
    <mergeCell ref="A7:J7"/>
    <mergeCell ref="K7:R7"/>
    <mergeCell ref="S7:Z7"/>
    <mergeCell ref="AA7:AH7"/>
    <mergeCell ref="A8:J8"/>
    <mergeCell ref="K8:R8"/>
    <mergeCell ref="S8:Z8"/>
    <mergeCell ref="AA8:AH8"/>
    <mergeCell ref="A9:J9"/>
    <mergeCell ref="K9:R9"/>
    <mergeCell ref="S9:Z9"/>
    <mergeCell ref="AA9:AH9"/>
    <mergeCell ref="A10:J10"/>
    <mergeCell ref="K10:R10"/>
    <mergeCell ref="S10:Z10"/>
    <mergeCell ref="AA10:AH10"/>
    <mergeCell ref="A11:E15"/>
    <mergeCell ref="F11:AH15"/>
    <mergeCell ref="A18:Q18"/>
    <mergeCell ref="R18:AH18"/>
    <mergeCell ref="A19:Q32"/>
    <mergeCell ref="R19:AH32"/>
    <mergeCell ref="A33:Q33"/>
    <mergeCell ref="R33:AH33"/>
    <mergeCell ref="A34:Q47"/>
    <mergeCell ref="R34:AH47"/>
    <mergeCell ref="A48:D51"/>
    <mergeCell ref="E48:AH48"/>
    <mergeCell ref="E50:AH50"/>
    <mergeCell ref="E51:AH51"/>
    <mergeCell ref="E49:AH49"/>
  </mergeCells>
  <phoneticPr fontId="81"/>
  <printOptions horizontalCentered="1"/>
  <pageMargins left="0.62992125984251968" right="3.937007874015748E-2" top="0.35433070866141736" bottom="0.35433070866141736" header="0.31496062992125984" footer="0.31496062992125984"/>
  <pageSetup paperSize="9" scale="9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FF00"/>
    <pageSetUpPr fitToPage="1"/>
  </sheetPr>
  <dimension ref="A1:AH52"/>
  <sheetViews>
    <sheetView topLeftCell="A10" zoomScaleNormal="100" zoomScaleSheetLayoutView="90" workbookViewId="0">
      <selection activeCell="H3" sqref="H3:J3"/>
    </sheetView>
  </sheetViews>
  <sheetFormatPr baseColWidth="10" defaultColWidth="2.5" defaultRowHeight="14"/>
  <cols>
    <col min="1" max="16384" width="2.5" style="115"/>
  </cols>
  <sheetData>
    <row r="1" spans="1:34">
      <c r="A1" s="115" t="s">
        <v>78</v>
      </c>
      <c r="AH1" s="122"/>
    </row>
    <row r="3" spans="1:34" ht="19.5" customHeight="1">
      <c r="A3" s="115" t="s">
        <v>79</v>
      </c>
      <c r="H3" s="880"/>
      <c r="I3" s="880"/>
      <c r="J3" s="880"/>
      <c r="K3" s="115" t="s">
        <v>80</v>
      </c>
      <c r="L3" s="880"/>
      <c r="M3" s="880"/>
      <c r="N3" s="115" t="s">
        <v>81</v>
      </c>
      <c r="V3" s="881" t="s">
        <v>338</v>
      </c>
      <c r="W3" s="881"/>
      <c r="X3" s="881"/>
      <c r="Y3" s="882" t="str">
        <f>IF('④別紙1-1(連携企業)'!E3="","自動入力されます",'④別紙1-1(連携企業)'!E3)</f>
        <v>自動入力されます</v>
      </c>
      <c r="Z3" s="882"/>
      <c r="AA3" s="882"/>
      <c r="AB3" s="882"/>
      <c r="AC3" s="882"/>
      <c r="AD3" s="882"/>
      <c r="AE3" s="882"/>
      <c r="AF3" s="882"/>
      <c r="AG3" s="882"/>
      <c r="AH3" s="882"/>
    </row>
    <row r="4" spans="1:34">
      <c r="AD4" s="115" t="s">
        <v>356</v>
      </c>
    </row>
    <row r="5" spans="1:34">
      <c r="A5" s="862" t="s">
        <v>82</v>
      </c>
      <c r="B5" s="862"/>
      <c r="C5" s="862"/>
      <c r="D5" s="862"/>
      <c r="E5" s="862"/>
      <c r="F5" s="862"/>
      <c r="G5" s="862"/>
      <c r="H5" s="862"/>
      <c r="I5" s="862"/>
      <c r="J5" s="862"/>
      <c r="K5" s="862" t="s">
        <v>83</v>
      </c>
      <c r="L5" s="862"/>
      <c r="M5" s="862"/>
      <c r="N5" s="862"/>
      <c r="O5" s="862"/>
      <c r="P5" s="862"/>
      <c r="Q5" s="862"/>
      <c r="R5" s="862"/>
      <c r="S5" s="862" t="s">
        <v>84</v>
      </c>
      <c r="T5" s="862"/>
      <c r="U5" s="862"/>
      <c r="V5" s="862"/>
      <c r="W5" s="862"/>
      <c r="X5" s="862"/>
      <c r="Y5" s="862"/>
      <c r="Z5" s="862"/>
      <c r="AA5" s="862" t="s">
        <v>85</v>
      </c>
      <c r="AB5" s="862"/>
      <c r="AC5" s="862"/>
      <c r="AD5" s="862"/>
      <c r="AE5" s="862"/>
      <c r="AF5" s="862"/>
      <c r="AG5" s="862"/>
      <c r="AH5" s="862"/>
    </row>
    <row r="6" spans="1:34" ht="18" customHeight="1">
      <c r="A6" s="616"/>
      <c r="B6" s="616"/>
      <c r="C6" s="616"/>
      <c r="D6" s="616"/>
      <c r="E6" s="616"/>
      <c r="F6" s="616"/>
      <c r="G6" s="616"/>
      <c r="H6" s="616"/>
      <c r="I6" s="616"/>
      <c r="J6" s="616"/>
      <c r="K6" s="879"/>
      <c r="L6" s="879"/>
      <c r="M6" s="879"/>
      <c r="N6" s="879"/>
      <c r="O6" s="879"/>
      <c r="P6" s="879"/>
      <c r="Q6" s="879"/>
      <c r="R6" s="879"/>
      <c r="S6" s="874"/>
      <c r="T6" s="874"/>
      <c r="U6" s="874"/>
      <c r="V6" s="874"/>
      <c r="W6" s="874"/>
      <c r="X6" s="874"/>
      <c r="Y6" s="874"/>
      <c r="Z6" s="874"/>
      <c r="AA6" s="875"/>
      <c r="AB6" s="875"/>
      <c r="AC6" s="875"/>
      <c r="AD6" s="875"/>
      <c r="AE6" s="875"/>
      <c r="AF6" s="875"/>
      <c r="AG6" s="875"/>
      <c r="AH6" s="875"/>
    </row>
    <row r="7" spans="1:34" ht="18" customHeight="1">
      <c r="A7" s="616"/>
      <c r="B7" s="616"/>
      <c r="C7" s="616"/>
      <c r="D7" s="616"/>
      <c r="E7" s="616"/>
      <c r="F7" s="616"/>
      <c r="G7" s="616"/>
      <c r="H7" s="616"/>
      <c r="I7" s="616"/>
      <c r="J7" s="616"/>
      <c r="K7" s="874"/>
      <c r="L7" s="874"/>
      <c r="M7" s="874"/>
      <c r="N7" s="874"/>
      <c r="O7" s="874"/>
      <c r="P7" s="874"/>
      <c r="Q7" s="874"/>
      <c r="R7" s="874"/>
      <c r="S7" s="874"/>
      <c r="T7" s="874"/>
      <c r="U7" s="874"/>
      <c r="V7" s="874"/>
      <c r="W7" s="874"/>
      <c r="X7" s="874"/>
      <c r="Y7" s="874"/>
      <c r="Z7" s="874"/>
      <c r="AA7" s="875"/>
      <c r="AB7" s="875"/>
      <c r="AC7" s="875"/>
      <c r="AD7" s="875"/>
      <c r="AE7" s="875"/>
      <c r="AF7" s="875"/>
      <c r="AG7" s="875"/>
      <c r="AH7" s="875"/>
    </row>
    <row r="8" spans="1:34" ht="18" customHeight="1">
      <c r="A8" s="616"/>
      <c r="B8" s="616"/>
      <c r="C8" s="616"/>
      <c r="D8" s="616"/>
      <c r="E8" s="616"/>
      <c r="F8" s="616"/>
      <c r="G8" s="616"/>
      <c r="H8" s="616"/>
      <c r="I8" s="616"/>
      <c r="J8" s="616"/>
      <c r="K8" s="874"/>
      <c r="L8" s="874"/>
      <c r="M8" s="874"/>
      <c r="N8" s="874"/>
      <c r="O8" s="874"/>
      <c r="P8" s="874"/>
      <c r="Q8" s="874"/>
      <c r="R8" s="874"/>
      <c r="S8" s="874"/>
      <c r="T8" s="874"/>
      <c r="U8" s="874"/>
      <c r="V8" s="874"/>
      <c r="W8" s="874"/>
      <c r="X8" s="874"/>
      <c r="Y8" s="874"/>
      <c r="Z8" s="874"/>
      <c r="AA8" s="875"/>
      <c r="AB8" s="875"/>
      <c r="AC8" s="875"/>
      <c r="AD8" s="875"/>
      <c r="AE8" s="875"/>
      <c r="AF8" s="875"/>
      <c r="AG8" s="875"/>
      <c r="AH8" s="875"/>
    </row>
    <row r="9" spans="1:34" ht="18" customHeight="1" thickBot="1">
      <c r="A9" s="876"/>
      <c r="B9" s="876"/>
      <c r="C9" s="876"/>
      <c r="D9" s="876"/>
      <c r="E9" s="876"/>
      <c r="F9" s="876"/>
      <c r="G9" s="876"/>
      <c r="H9" s="876"/>
      <c r="I9" s="876"/>
      <c r="J9" s="876"/>
      <c r="K9" s="877"/>
      <c r="L9" s="877"/>
      <c r="M9" s="877"/>
      <c r="N9" s="877"/>
      <c r="O9" s="877"/>
      <c r="P9" s="877"/>
      <c r="Q9" s="877"/>
      <c r="R9" s="877"/>
      <c r="S9" s="877"/>
      <c r="T9" s="877"/>
      <c r="U9" s="877"/>
      <c r="V9" s="877"/>
      <c r="W9" s="877"/>
      <c r="X9" s="877"/>
      <c r="Y9" s="877"/>
      <c r="Z9" s="877"/>
      <c r="AA9" s="878"/>
      <c r="AB9" s="878"/>
      <c r="AC9" s="878"/>
      <c r="AD9" s="878"/>
      <c r="AE9" s="878"/>
      <c r="AF9" s="878"/>
      <c r="AG9" s="878"/>
      <c r="AH9" s="878"/>
    </row>
    <row r="10" spans="1:34" ht="18" customHeight="1" thickTop="1">
      <c r="A10" s="871" t="s">
        <v>86</v>
      </c>
      <c r="B10" s="871"/>
      <c r="C10" s="871"/>
      <c r="D10" s="871"/>
      <c r="E10" s="871"/>
      <c r="F10" s="871"/>
      <c r="G10" s="871"/>
      <c r="H10" s="871"/>
      <c r="I10" s="871"/>
      <c r="J10" s="871"/>
      <c r="K10" s="872">
        <f>SUM(K6:R9)</f>
        <v>0</v>
      </c>
      <c r="L10" s="872"/>
      <c r="M10" s="872"/>
      <c r="N10" s="872"/>
      <c r="O10" s="872"/>
      <c r="P10" s="872"/>
      <c r="Q10" s="872"/>
      <c r="R10" s="872"/>
      <c r="S10" s="872">
        <f>SUM(S6:Z9)</f>
        <v>0</v>
      </c>
      <c r="T10" s="872"/>
      <c r="U10" s="872"/>
      <c r="V10" s="872"/>
      <c r="W10" s="872"/>
      <c r="X10" s="872"/>
      <c r="Y10" s="872"/>
      <c r="Z10" s="872"/>
      <c r="AA10" s="873"/>
      <c r="AB10" s="873"/>
      <c r="AC10" s="873"/>
      <c r="AD10" s="873"/>
      <c r="AE10" s="873"/>
      <c r="AF10" s="873"/>
      <c r="AG10" s="873"/>
      <c r="AH10" s="873"/>
    </row>
    <row r="11" spans="1:34" ht="19.5" customHeight="1">
      <c r="A11" s="862" t="s">
        <v>87</v>
      </c>
      <c r="B11" s="862"/>
      <c r="C11" s="862"/>
      <c r="D11" s="862"/>
      <c r="E11" s="862"/>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row>
    <row r="12" spans="1:34" ht="19.5" customHeight="1">
      <c r="A12" s="862"/>
      <c r="B12" s="862"/>
      <c r="C12" s="862"/>
      <c r="D12" s="862"/>
      <c r="E12" s="862"/>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row>
    <row r="13" spans="1:34" ht="19.5" customHeight="1">
      <c r="A13" s="862"/>
      <c r="B13" s="862"/>
      <c r="C13" s="862"/>
      <c r="D13" s="862"/>
      <c r="E13" s="862"/>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row>
    <row r="14" spans="1:34" ht="19.5" customHeight="1">
      <c r="A14" s="862"/>
      <c r="B14" s="862"/>
      <c r="C14" s="862"/>
      <c r="D14" s="862"/>
      <c r="E14" s="862"/>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row>
    <row r="15" spans="1:34" ht="19.5" customHeight="1">
      <c r="A15" s="862"/>
      <c r="B15" s="862"/>
      <c r="C15" s="862"/>
      <c r="D15" s="862"/>
      <c r="E15" s="862"/>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row>
    <row r="17" spans="1:34">
      <c r="A17" s="115" t="s">
        <v>88</v>
      </c>
    </row>
    <row r="18" spans="1:34">
      <c r="A18" s="862" t="s">
        <v>89</v>
      </c>
      <c r="B18" s="862"/>
      <c r="C18" s="862"/>
      <c r="D18" s="862"/>
      <c r="E18" s="862"/>
      <c r="F18" s="862"/>
      <c r="G18" s="862"/>
      <c r="H18" s="862"/>
      <c r="I18" s="862"/>
      <c r="J18" s="862"/>
      <c r="K18" s="862"/>
      <c r="L18" s="862"/>
      <c r="M18" s="862"/>
      <c r="N18" s="862"/>
      <c r="O18" s="862"/>
      <c r="P18" s="862"/>
      <c r="Q18" s="862"/>
      <c r="R18" s="862" t="s">
        <v>90</v>
      </c>
      <c r="S18" s="862"/>
      <c r="T18" s="862"/>
      <c r="U18" s="862"/>
      <c r="V18" s="862"/>
      <c r="W18" s="862"/>
      <c r="X18" s="862"/>
      <c r="Y18" s="862"/>
      <c r="Z18" s="862"/>
      <c r="AA18" s="862"/>
      <c r="AB18" s="862"/>
      <c r="AC18" s="862"/>
      <c r="AD18" s="862"/>
      <c r="AE18" s="862"/>
      <c r="AF18" s="862"/>
      <c r="AG18" s="862"/>
      <c r="AH18" s="862"/>
    </row>
    <row r="19" spans="1:34">
      <c r="A19" s="861"/>
      <c r="B19" s="861"/>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row>
    <row r="20" spans="1:34">
      <c r="A20" s="861"/>
      <c r="B20" s="861"/>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row>
    <row r="21" spans="1:34">
      <c r="A21" s="861"/>
      <c r="B21" s="861"/>
      <c r="C21" s="861"/>
      <c r="D21" s="861"/>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row>
    <row r="22" spans="1:34">
      <c r="A22" s="861"/>
      <c r="B22" s="861"/>
      <c r="C22" s="861"/>
      <c r="D22" s="861"/>
      <c r="E22" s="861"/>
      <c r="F22" s="861"/>
      <c r="G22" s="861"/>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row>
    <row r="23" spans="1:34">
      <c r="A23" s="861"/>
      <c r="B23" s="861"/>
      <c r="C23" s="861"/>
      <c r="D23" s="861"/>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row>
    <row r="24" spans="1:34">
      <c r="A24" s="861"/>
      <c r="B24" s="861"/>
      <c r="C24" s="861"/>
      <c r="D24" s="861"/>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row>
    <row r="25" spans="1:34">
      <c r="A25" s="861"/>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row>
    <row r="26" spans="1:34">
      <c r="A26" s="861"/>
      <c r="B26" s="861"/>
      <c r="C26" s="861"/>
      <c r="D26" s="861"/>
      <c r="E26" s="861"/>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row>
    <row r="27" spans="1:34">
      <c r="A27" s="861"/>
      <c r="B27" s="861"/>
      <c r="C27" s="861"/>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row>
    <row r="28" spans="1:34">
      <c r="A28" s="861"/>
      <c r="B28" s="861"/>
      <c r="C28" s="861"/>
      <c r="D28" s="861"/>
      <c r="E28" s="861"/>
      <c r="F28" s="861"/>
      <c r="G28" s="861"/>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row>
    <row r="29" spans="1:34">
      <c r="A29" s="861"/>
      <c r="B29" s="861"/>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row>
    <row r="30" spans="1:34">
      <c r="A30" s="861"/>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row>
    <row r="31" spans="1:34">
      <c r="A31" s="861"/>
      <c r="B31" s="861"/>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row>
    <row r="32" spans="1:34">
      <c r="A32" s="861"/>
      <c r="B32" s="861"/>
      <c r="C32" s="861"/>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row>
    <row r="33" spans="1:34">
      <c r="A33" s="862" t="s">
        <v>92</v>
      </c>
      <c r="B33" s="862"/>
      <c r="C33" s="862"/>
      <c r="D33" s="862"/>
      <c r="E33" s="862"/>
      <c r="F33" s="862"/>
      <c r="G33" s="862"/>
      <c r="H33" s="862"/>
      <c r="I33" s="862"/>
      <c r="J33" s="862"/>
      <c r="K33" s="862"/>
      <c r="L33" s="862"/>
      <c r="M33" s="862"/>
      <c r="N33" s="862"/>
      <c r="O33" s="862"/>
      <c r="P33" s="862"/>
      <c r="Q33" s="862"/>
      <c r="R33" s="862" t="s">
        <v>93</v>
      </c>
      <c r="S33" s="862"/>
      <c r="T33" s="862"/>
      <c r="U33" s="862"/>
      <c r="V33" s="862"/>
      <c r="W33" s="862"/>
      <c r="X33" s="862"/>
      <c r="Y33" s="862"/>
      <c r="Z33" s="862"/>
      <c r="AA33" s="862"/>
      <c r="AB33" s="862"/>
      <c r="AC33" s="862"/>
      <c r="AD33" s="862"/>
      <c r="AE33" s="862"/>
      <c r="AF33" s="862"/>
      <c r="AG33" s="862"/>
      <c r="AH33" s="862"/>
    </row>
    <row r="34" spans="1:34">
      <c r="A34" s="861"/>
      <c r="B34" s="861"/>
      <c r="C34" s="861"/>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row>
    <row r="35" spans="1:34">
      <c r="A35" s="861"/>
      <c r="B35" s="861"/>
      <c r="C35" s="861"/>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row>
    <row r="36" spans="1:34">
      <c r="A36" s="861"/>
      <c r="B36" s="861"/>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row>
    <row r="37" spans="1:34">
      <c r="A37" s="861"/>
      <c r="B37" s="861"/>
      <c r="C37" s="861"/>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row>
    <row r="38" spans="1:34">
      <c r="A38" s="861"/>
      <c r="B38" s="861"/>
      <c r="C38" s="861"/>
      <c r="D38" s="861"/>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row>
    <row r="39" spans="1:34">
      <c r="A39" s="861"/>
      <c r="B39" s="861"/>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row>
    <row r="40" spans="1:34">
      <c r="A40" s="861"/>
      <c r="B40" s="861"/>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row>
    <row r="41" spans="1:34">
      <c r="A41" s="861"/>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row>
    <row r="42" spans="1:34">
      <c r="A42" s="861"/>
      <c r="B42" s="861"/>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row>
    <row r="43" spans="1:34">
      <c r="A43" s="861"/>
      <c r="B43" s="861"/>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row>
    <row r="44" spans="1:34">
      <c r="A44" s="861"/>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row>
    <row r="45" spans="1:34">
      <c r="A45" s="861"/>
      <c r="B45" s="861"/>
      <c r="C45" s="861"/>
      <c r="D45" s="861"/>
      <c r="E45" s="861"/>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row>
    <row r="46" spans="1:34">
      <c r="A46" s="861"/>
      <c r="B46" s="861"/>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row>
    <row r="47" spans="1:34">
      <c r="A47" s="861"/>
      <c r="B47" s="861"/>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row>
    <row r="48" spans="1:34" ht="17.25" customHeight="1">
      <c r="A48" s="862" t="s">
        <v>91</v>
      </c>
      <c r="B48" s="862"/>
      <c r="C48" s="862"/>
      <c r="D48" s="862"/>
      <c r="E48" s="590"/>
      <c r="F48" s="863"/>
      <c r="G48" s="863"/>
      <c r="H48" s="863"/>
      <c r="I48" s="863"/>
      <c r="J48" s="863"/>
      <c r="K48" s="863"/>
      <c r="L48" s="863"/>
      <c r="M48" s="863"/>
      <c r="N48" s="863"/>
      <c r="O48" s="863"/>
      <c r="P48" s="863"/>
      <c r="Q48" s="863"/>
      <c r="R48" s="863"/>
      <c r="S48" s="863"/>
      <c r="T48" s="863"/>
      <c r="U48" s="863"/>
      <c r="V48" s="863"/>
      <c r="W48" s="863"/>
      <c r="X48" s="863"/>
      <c r="Y48" s="863"/>
      <c r="Z48" s="863"/>
      <c r="AA48" s="863"/>
      <c r="AB48" s="863"/>
      <c r="AC48" s="863"/>
      <c r="AD48" s="863"/>
      <c r="AE48" s="863"/>
      <c r="AF48" s="863"/>
      <c r="AG48" s="863"/>
      <c r="AH48" s="864"/>
    </row>
    <row r="49" spans="1:34" ht="17.25" customHeight="1">
      <c r="A49" s="862"/>
      <c r="B49" s="862"/>
      <c r="C49" s="862"/>
      <c r="D49" s="862"/>
      <c r="E49" s="590"/>
      <c r="F49" s="863"/>
      <c r="G49" s="863"/>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4"/>
    </row>
    <row r="50" spans="1:34" ht="17.25" customHeight="1">
      <c r="A50" s="862"/>
      <c r="B50" s="862"/>
      <c r="C50" s="862"/>
      <c r="D50" s="862"/>
      <c r="E50" s="865"/>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7"/>
    </row>
    <row r="51" spans="1:34" ht="17.25" customHeight="1">
      <c r="A51" s="862"/>
      <c r="B51" s="862"/>
      <c r="C51" s="862"/>
      <c r="D51" s="862"/>
      <c r="E51" s="868"/>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70"/>
    </row>
    <row r="52" spans="1:34">
      <c r="A52" s="115" t="s">
        <v>124</v>
      </c>
    </row>
  </sheetData>
  <mergeCells count="43">
    <mergeCell ref="L3:M3"/>
    <mergeCell ref="V3:X3"/>
    <mergeCell ref="Y3:AH3"/>
    <mergeCell ref="A5:J5"/>
    <mergeCell ref="K5:R5"/>
    <mergeCell ref="S5:Z5"/>
    <mergeCell ref="AA5:AH5"/>
    <mergeCell ref="H3:J3"/>
    <mergeCell ref="A6:J6"/>
    <mergeCell ref="K6:R6"/>
    <mergeCell ref="S6:Z6"/>
    <mergeCell ref="AA6:AH6"/>
    <mergeCell ref="A7:J7"/>
    <mergeCell ref="K7:R7"/>
    <mergeCell ref="S7:Z7"/>
    <mergeCell ref="AA7:AH7"/>
    <mergeCell ref="A8:J8"/>
    <mergeCell ref="K8:R8"/>
    <mergeCell ref="S8:Z8"/>
    <mergeCell ref="AA8:AH8"/>
    <mergeCell ref="A9:J9"/>
    <mergeCell ref="K9:R9"/>
    <mergeCell ref="S9:Z9"/>
    <mergeCell ref="AA9:AH9"/>
    <mergeCell ref="A10:J10"/>
    <mergeCell ref="K10:R10"/>
    <mergeCell ref="S10:Z10"/>
    <mergeCell ref="AA10:AH10"/>
    <mergeCell ref="A11:E15"/>
    <mergeCell ref="F11:AH15"/>
    <mergeCell ref="A18:Q18"/>
    <mergeCell ref="R18:AH18"/>
    <mergeCell ref="A19:Q32"/>
    <mergeCell ref="R19:AH32"/>
    <mergeCell ref="A33:Q33"/>
    <mergeCell ref="R33:AH33"/>
    <mergeCell ref="A34:Q47"/>
    <mergeCell ref="R34:AH47"/>
    <mergeCell ref="A48:D51"/>
    <mergeCell ref="E48:AH48"/>
    <mergeCell ref="E50:AH50"/>
    <mergeCell ref="E51:AH51"/>
    <mergeCell ref="E49:AH49"/>
  </mergeCells>
  <phoneticPr fontId="4"/>
  <printOptions horizontalCentered="1"/>
  <pageMargins left="0.62992125984251968" right="3.937007874015748E-2" top="0.35433070866141736" bottom="0.35433070866141736" header="0.31496062992125984" footer="0.31496062992125984"/>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A8D02-3DBD-4A8D-A58C-7A437689F634}">
  <sheetPr>
    <tabColor rgb="FFFFFF00"/>
    <pageSetUpPr fitToPage="1"/>
  </sheetPr>
  <dimension ref="A1:AM59"/>
  <sheetViews>
    <sheetView view="pageBreakPreview" topLeftCell="A10" zoomScaleNormal="100" zoomScaleSheetLayoutView="100" workbookViewId="0">
      <selection activeCell="BP19" sqref="BP19"/>
    </sheetView>
  </sheetViews>
  <sheetFormatPr baseColWidth="10" defaultColWidth="2.5" defaultRowHeight="14"/>
  <cols>
    <col min="1" max="16384" width="2.5" style="115"/>
  </cols>
  <sheetData>
    <row r="1" spans="1:39">
      <c r="A1" s="115" t="s">
        <v>94</v>
      </c>
      <c r="V1" s="881" t="s">
        <v>337</v>
      </c>
      <c r="W1" s="881"/>
      <c r="X1" s="881"/>
      <c r="Y1" s="882" t="str">
        <f>IF('④別紙1-1(代表企業)'!E3="","自動入力されます",'④別紙1-1(代表企業)'!E3)</f>
        <v>自動入力されます</v>
      </c>
      <c r="Z1" s="882"/>
      <c r="AA1" s="882"/>
      <c r="AB1" s="882"/>
      <c r="AC1" s="882"/>
      <c r="AD1" s="882"/>
      <c r="AE1" s="882"/>
      <c r="AF1" s="882"/>
      <c r="AG1" s="882"/>
      <c r="AH1" s="882"/>
    </row>
    <row r="2" spans="1:39">
      <c r="A2" s="414" t="s">
        <v>358</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row>
    <row r="3" spans="1:39" ht="13.5" customHeight="1">
      <c r="A3" s="918" t="s">
        <v>188</v>
      </c>
      <c r="B3" s="919"/>
      <c r="C3" s="919"/>
      <c r="D3" s="919"/>
      <c r="E3" s="919"/>
      <c r="F3" s="919"/>
      <c r="G3" s="919"/>
      <c r="H3" s="919"/>
      <c r="I3" s="919"/>
      <c r="J3" s="919"/>
      <c r="K3" s="919"/>
      <c r="L3" s="919"/>
      <c r="M3" s="919"/>
      <c r="N3" s="919"/>
      <c r="O3" s="919"/>
      <c r="P3" s="919"/>
      <c r="Q3" s="919"/>
      <c r="R3" s="919"/>
      <c r="S3" s="219"/>
      <c r="T3" s="220"/>
      <c r="U3" s="220"/>
      <c r="V3" s="220"/>
      <c r="W3" s="220"/>
      <c r="X3" s="220"/>
      <c r="Y3" s="220"/>
      <c r="Z3" s="220"/>
      <c r="AA3" s="220"/>
      <c r="AB3" s="220"/>
      <c r="AC3" s="117"/>
    </row>
    <row r="4" spans="1:39">
      <c r="A4" s="919"/>
      <c r="B4" s="919"/>
      <c r="C4" s="919"/>
      <c r="D4" s="919"/>
      <c r="E4" s="919"/>
      <c r="F4" s="919"/>
      <c r="G4" s="919"/>
      <c r="H4" s="919"/>
      <c r="I4" s="919"/>
      <c r="J4" s="919"/>
      <c r="K4" s="919"/>
      <c r="L4" s="919"/>
      <c r="M4" s="919"/>
      <c r="N4" s="919"/>
      <c r="O4" s="919"/>
      <c r="P4" s="919"/>
      <c r="Q4" s="919"/>
      <c r="R4" s="919"/>
      <c r="S4" s="204"/>
      <c r="U4" s="217" t="s">
        <v>139</v>
      </c>
      <c r="V4" s="115" t="s">
        <v>137</v>
      </c>
      <c r="Z4" s="217" t="s">
        <v>139</v>
      </c>
      <c r="AA4" s="115" t="s">
        <v>138</v>
      </c>
      <c r="AC4" s="118"/>
      <c r="AL4" s="209" t="s">
        <v>164</v>
      </c>
      <c r="AM4" s="209" t="s">
        <v>187</v>
      </c>
    </row>
    <row r="5" spans="1:39">
      <c r="A5" s="919"/>
      <c r="B5" s="919"/>
      <c r="C5" s="919"/>
      <c r="D5" s="919"/>
      <c r="E5" s="919"/>
      <c r="F5" s="919"/>
      <c r="G5" s="919"/>
      <c r="H5" s="919"/>
      <c r="I5" s="919"/>
      <c r="J5" s="919"/>
      <c r="K5" s="919"/>
      <c r="L5" s="919"/>
      <c r="M5" s="919"/>
      <c r="N5" s="919"/>
      <c r="O5" s="919"/>
      <c r="P5" s="919"/>
      <c r="Q5" s="919"/>
      <c r="R5" s="919"/>
      <c r="S5" s="221"/>
      <c r="T5" s="116"/>
      <c r="U5" s="116"/>
      <c r="V5" s="116"/>
      <c r="W5" s="116"/>
      <c r="X5" s="116"/>
      <c r="Y5" s="116"/>
      <c r="Z5" s="116"/>
      <c r="AA5" s="116"/>
      <c r="AB5" s="116"/>
      <c r="AC5" s="222"/>
    </row>
    <row r="6" spans="1:39">
      <c r="A6" s="115" t="s">
        <v>359</v>
      </c>
    </row>
    <row r="7" spans="1:39">
      <c r="A7" s="115" t="s">
        <v>360</v>
      </c>
    </row>
    <row r="8" spans="1:39">
      <c r="A8" s="907" t="s">
        <v>95</v>
      </c>
      <c r="B8" s="908"/>
      <c r="C8" s="908"/>
      <c r="D8" s="908"/>
      <c r="E8" s="908"/>
      <c r="F8" s="908"/>
      <c r="G8" s="908"/>
      <c r="H8" s="908"/>
      <c r="I8" s="908"/>
      <c r="J8" s="909"/>
      <c r="K8" s="590"/>
      <c r="L8" s="863"/>
      <c r="M8" s="863"/>
      <c r="N8" s="863"/>
      <c r="O8" s="863"/>
      <c r="P8" s="863"/>
      <c r="Q8" s="863"/>
      <c r="R8" s="863"/>
      <c r="S8" s="863"/>
      <c r="T8" s="863"/>
      <c r="U8" s="863"/>
      <c r="V8" s="863"/>
      <c r="W8" s="863"/>
      <c r="X8" s="864"/>
      <c r="Y8" s="903" t="s">
        <v>237</v>
      </c>
      <c r="Z8" s="904"/>
      <c r="AA8" s="904"/>
      <c r="AB8" s="904"/>
      <c r="AC8" s="913"/>
      <c r="AD8" s="903"/>
      <c r="AE8" s="904"/>
      <c r="AF8" s="904"/>
      <c r="AG8" s="904"/>
      <c r="AH8" s="913"/>
    </row>
    <row r="9" spans="1:39">
      <c r="A9" s="910"/>
      <c r="B9" s="911"/>
      <c r="C9" s="911"/>
      <c r="D9" s="911"/>
      <c r="E9" s="911"/>
      <c r="F9" s="911"/>
      <c r="G9" s="911"/>
      <c r="H9" s="911"/>
      <c r="I9" s="911"/>
      <c r="J9" s="912"/>
      <c r="K9" s="868"/>
      <c r="L9" s="869"/>
      <c r="M9" s="869"/>
      <c r="N9" s="869"/>
      <c r="O9" s="869"/>
      <c r="P9" s="869"/>
      <c r="Q9" s="869"/>
      <c r="R9" s="869"/>
      <c r="S9" s="869"/>
      <c r="T9" s="869"/>
      <c r="U9" s="869"/>
      <c r="V9" s="869"/>
      <c r="W9" s="869"/>
      <c r="X9" s="870"/>
      <c r="Y9" s="914"/>
      <c r="Z9" s="915"/>
      <c r="AA9" s="915"/>
      <c r="AB9" s="915"/>
      <c r="AC9" s="916"/>
      <c r="AD9" s="914"/>
      <c r="AE9" s="915"/>
      <c r="AF9" s="915"/>
      <c r="AG9" s="915"/>
      <c r="AH9" s="916"/>
    </row>
    <row r="10" spans="1:39">
      <c r="A10" s="907" t="s">
        <v>96</v>
      </c>
      <c r="B10" s="908"/>
      <c r="C10" s="908"/>
      <c r="D10" s="908"/>
      <c r="E10" s="908"/>
      <c r="F10" s="908"/>
      <c r="G10" s="908"/>
      <c r="H10" s="908"/>
      <c r="I10" s="908"/>
      <c r="J10" s="909"/>
      <c r="K10" s="917"/>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4"/>
    </row>
    <row r="11" spans="1:39">
      <c r="A11" s="910"/>
      <c r="B11" s="911"/>
      <c r="C11" s="911"/>
      <c r="D11" s="911"/>
      <c r="E11" s="911"/>
      <c r="F11" s="911"/>
      <c r="G11" s="911"/>
      <c r="H11" s="911"/>
      <c r="I11" s="911"/>
      <c r="J11" s="912"/>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70"/>
    </row>
    <row r="12" spans="1:39">
      <c r="A12" s="883" t="s">
        <v>97</v>
      </c>
      <c r="B12" s="884"/>
      <c r="C12" s="884"/>
      <c r="D12" s="884"/>
      <c r="E12" s="884"/>
      <c r="F12" s="884"/>
      <c r="G12" s="884"/>
      <c r="H12" s="884"/>
      <c r="I12" s="884"/>
      <c r="J12" s="885"/>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4"/>
    </row>
    <row r="13" spans="1:39">
      <c r="A13" s="889"/>
      <c r="B13" s="890"/>
      <c r="C13" s="890"/>
      <c r="D13" s="890"/>
      <c r="E13" s="890"/>
      <c r="F13" s="890"/>
      <c r="G13" s="890"/>
      <c r="H13" s="890"/>
      <c r="I13" s="890"/>
      <c r="J13" s="891"/>
      <c r="K13" s="869"/>
      <c r="L13" s="869"/>
      <c r="M13" s="869"/>
      <c r="N13" s="869"/>
      <c r="O13" s="869"/>
      <c r="P13" s="869"/>
      <c r="Q13" s="869"/>
      <c r="R13" s="869"/>
      <c r="S13" s="869"/>
      <c r="T13" s="869"/>
      <c r="U13" s="869"/>
      <c r="V13" s="869"/>
      <c r="W13" s="869"/>
      <c r="X13" s="869"/>
      <c r="Y13" s="869"/>
      <c r="Z13" s="869"/>
      <c r="AA13" s="869"/>
      <c r="AB13" s="869"/>
      <c r="AC13" s="869"/>
      <c r="AD13" s="869"/>
      <c r="AE13" s="869"/>
      <c r="AF13" s="869"/>
      <c r="AG13" s="869"/>
      <c r="AH13" s="870"/>
    </row>
    <row r="14" spans="1:39">
      <c r="A14" s="883" t="s">
        <v>98</v>
      </c>
      <c r="B14" s="884"/>
      <c r="C14" s="884"/>
      <c r="D14" s="884"/>
      <c r="E14" s="884"/>
      <c r="F14" s="884"/>
      <c r="G14" s="884"/>
      <c r="H14" s="884"/>
      <c r="I14" s="884"/>
      <c r="J14" s="885"/>
      <c r="K14" s="903"/>
      <c r="L14" s="904"/>
      <c r="M14" s="904"/>
      <c r="N14" s="904"/>
      <c r="O14" s="210" t="s">
        <v>99</v>
      </c>
      <c r="P14" s="904"/>
      <c r="Q14" s="904"/>
      <c r="R14" s="210" t="s">
        <v>100</v>
      </c>
      <c r="S14" s="210" t="s">
        <v>101</v>
      </c>
      <c r="T14" s="904"/>
      <c r="U14" s="904"/>
      <c r="V14" s="904"/>
      <c r="W14" s="904"/>
      <c r="X14" s="210" t="s">
        <v>99</v>
      </c>
      <c r="Y14" s="904"/>
      <c r="Z14" s="904"/>
      <c r="AA14" s="210" t="s">
        <v>100</v>
      </c>
      <c r="AB14" s="210"/>
      <c r="AC14" s="210"/>
      <c r="AD14" s="210"/>
      <c r="AE14" s="210"/>
      <c r="AF14" s="210"/>
      <c r="AG14" s="210"/>
      <c r="AH14" s="211"/>
    </row>
    <row r="15" spans="1:39">
      <c r="A15" s="898" t="s">
        <v>294</v>
      </c>
      <c r="B15" s="899"/>
      <c r="C15" s="899"/>
      <c r="D15" s="899"/>
      <c r="E15" s="899"/>
      <c r="F15" s="899"/>
      <c r="G15" s="899"/>
      <c r="H15" s="899"/>
      <c r="I15" s="899"/>
      <c r="J15" s="900"/>
      <c r="K15" s="905"/>
      <c r="L15" s="906"/>
      <c r="M15" s="906"/>
      <c r="N15" s="906"/>
      <c r="O15" s="906"/>
      <c r="P15" s="906"/>
      <c r="Q15" s="906"/>
      <c r="R15" s="906"/>
      <c r="S15" s="906"/>
      <c r="T15" s="906"/>
      <c r="U15" s="906"/>
      <c r="V15" s="906"/>
      <c r="W15" s="906"/>
      <c r="X15" s="901" t="s">
        <v>102</v>
      </c>
      <c r="Y15" s="901"/>
      <c r="Z15" s="901"/>
      <c r="AA15" s="901"/>
      <c r="AB15" s="901"/>
      <c r="AC15" s="901"/>
      <c r="AD15" s="901"/>
      <c r="AE15" s="901"/>
      <c r="AF15" s="901"/>
      <c r="AG15" s="901"/>
      <c r="AH15" s="902"/>
    </row>
    <row r="16" spans="1:39">
      <c r="A16" s="898" t="s">
        <v>103</v>
      </c>
      <c r="B16" s="899"/>
      <c r="C16" s="899"/>
      <c r="D16" s="899"/>
      <c r="E16" s="899"/>
      <c r="F16" s="899"/>
      <c r="G16" s="899"/>
      <c r="H16" s="899"/>
      <c r="I16" s="899"/>
      <c r="J16" s="900"/>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2"/>
    </row>
    <row r="17" spans="1:34">
      <c r="A17" s="898" t="s">
        <v>104</v>
      </c>
      <c r="B17" s="899"/>
      <c r="C17" s="899"/>
      <c r="D17" s="899"/>
      <c r="E17" s="899"/>
      <c r="F17" s="899"/>
      <c r="G17" s="899"/>
      <c r="H17" s="899"/>
      <c r="I17" s="899"/>
      <c r="J17" s="900"/>
      <c r="K17" s="901"/>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2"/>
    </row>
    <row r="18" spans="1:34">
      <c r="A18" s="883" t="s">
        <v>105</v>
      </c>
      <c r="B18" s="884"/>
      <c r="C18" s="884"/>
      <c r="D18" s="884"/>
      <c r="E18" s="884"/>
      <c r="F18" s="884"/>
      <c r="G18" s="884"/>
      <c r="H18" s="884"/>
      <c r="I18" s="884"/>
      <c r="J18" s="885"/>
      <c r="K18" s="892"/>
      <c r="L18" s="893"/>
      <c r="M18" s="893"/>
      <c r="N18" s="893"/>
      <c r="O18" s="893"/>
      <c r="P18" s="893"/>
      <c r="Q18" s="893"/>
      <c r="R18" s="893"/>
      <c r="S18" s="893"/>
      <c r="T18" s="893"/>
      <c r="U18" s="893"/>
      <c r="V18" s="893"/>
      <c r="W18" s="893"/>
      <c r="X18" s="893"/>
      <c r="Y18" s="893"/>
      <c r="Z18" s="893"/>
      <c r="AA18" s="893"/>
      <c r="AB18" s="893"/>
      <c r="AC18" s="893"/>
      <c r="AD18" s="893"/>
      <c r="AE18" s="893"/>
      <c r="AF18" s="893"/>
      <c r="AG18" s="893"/>
      <c r="AH18" s="894"/>
    </row>
    <row r="19" spans="1:34">
      <c r="A19" s="886"/>
      <c r="B19" s="887"/>
      <c r="C19" s="887"/>
      <c r="D19" s="887"/>
      <c r="E19" s="887"/>
      <c r="F19" s="887"/>
      <c r="G19" s="887"/>
      <c r="H19" s="887"/>
      <c r="I19" s="887"/>
      <c r="J19" s="888"/>
      <c r="K19" s="865"/>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7"/>
    </row>
    <row r="20" spans="1:34">
      <c r="A20" s="889"/>
      <c r="B20" s="890"/>
      <c r="C20" s="890"/>
      <c r="D20" s="890"/>
      <c r="E20" s="890"/>
      <c r="F20" s="890"/>
      <c r="G20" s="890"/>
      <c r="H20" s="890"/>
      <c r="I20" s="890"/>
      <c r="J20" s="891"/>
      <c r="K20" s="895"/>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7"/>
    </row>
    <row r="21" spans="1:34">
      <c r="A21" s="883" t="s">
        <v>106</v>
      </c>
      <c r="B21" s="884"/>
      <c r="C21" s="884"/>
      <c r="D21" s="884"/>
      <c r="E21" s="884"/>
      <c r="F21" s="884"/>
      <c r="G21" s="884"/>
      <c r="H21" s="884"/>
      <c r="I21" s="884"/>
      <c r="J21" s="885"/>
      <c r="K21" s="892"/>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4"/>
    </row>
    <row r="22" spans="1:34">
      <c r="A22" s="886"/>
      <c r="B22" s="887"/>
      <c r="C22" s="887"/>
      <c r="D22" s="887"/>
      <c r="E22" s="887"/>
      <c r="F22" s="887"/>
      <c r="G22" s="887"/>
      <c r="H22" s="887"/>
      <c r="I22" s="887"/>
      <c r="J22" s="888"/>
      <c r="K22" s="865"/>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7"/>
    </row>
    <row r="23" spans="1:34">
      <c r="A23" s="889"/>
      <c r="B23" s="890"/>
      <c r="C23" s="890"/>
      <c r="D23" s="890"/>
      <c r="E23" s="890"/>
      <c r="F23" s="890"/>
      <c r="G23" s="890"/>
      <c r="H23" s="890"/>
      <c r="I23" s="890"/>
      <c r="J23" s="891"/>
      <c r="K23" s="895"/>
      <c r="L23" s="896"/>
      <c r="M23" s="896"/>
      <c r="N23" s="896"/>
      <c r="O23" s="896"/>
      <c r="P23" s="896"/>
      <c r="Q23" s="896"/>
      <c r="R23" s="896"/>
      <c r="S23" s="896"/>
      <c r="T23" s="896"/>
      <c r="U23" s="896"/>
      <c r="V23" s="896"/>
      <c r="W23" s="896"/>
      <c r="X23" s="896"/>
      <c r="Y23" s="896"/>
      <c r="Z23" s="896"/>
      <c r="AA23" s="896"/>
      <c r="AB23" s="896"/>
      <c r="AC23" s="896"/>
      <c r="AD23" s="896"/>
      <c r="AE23" s="896"/>
      <c r="AF23" s="896"/>
      <c r="AG23" s="896"/>
      <c r="AH23" s="897"/>
    </row>
    <row r="25" spans="1:34">
      <c r="A25" s="907" t="s">
        <v>95</v>
      </c>
      <c r="B25" s="908"/>
      <c r="C25" s="908"/>
      <c r="D25" s="908"/>
      <c r="E25" s="908"/>
      <c r="F25" s="908"/>
      <c r="G25" s="908"/>
      <c r="H25" s="908"/>
      <c r="I25" s="908"/>
      <c r="J25" s="909"/>
      <c r="K25" s="590"/>
      <c r="L25" s="863"/>
      <c r="M25" s="863"/>
      <c r="N25" s="863"/>
      <c r="O25" s="863"/>
      <c r="P25" s="863"/>
      <c r="Q25" s="863"/>
      <c r="R25" s="863"/>
      <c r="S25" s="863"/>
      <c r="T25" s="863"/>
      <c r="U25" s="863"/>
      <c r="V25" s="863"/>
      <c r="W25" s="863"/>
      <c r="X25" s="864"/>
      <c r="Y25" s="903" t="s">
        <v>237</v>
      </c>
      <c r="Z25" s="904"/>
      <c r="AA25" s="904"/>
      <c r="AB25" s="904"/>
      <c r="AC25" s="913"/>
      <c r="AD25" s="903"/>
      <c r="AE25" s="904"/>
      <c r="AF25" s="904"/>
      <c r="AG25" s="904"/>
      <c r="AH25" s="913"/>
    </row>
    <row r="26" spans="1:34">
      <c r="A26" s="910"/>
      <c r="B26" s="911"/>
      <c r="C26" s="911"/>
      <c r="D26" s="911"/>
      <c r="E26" s="911"/>
      <c r="F26" s="911"/>
      <c r="G26" s="911"/>
      <c r="H26" s="911"/>
      <c r="I26" s="911"/>
      <c r="J26" s="912"/>
      <c r="K26" s="868"/>
      <c r="L26" s="869"/>
      <c r="M26" s="869"/>
      <c r="N26" s="869"/>
      <c r="O26" s="869"/>
      <c r="P26" s="869"/>
      <c r="Q26" s="869"/>
      <c r="R26" s="869"/>
      <c r="S26" s="869"/>
      <c r="T26" s="869"/>
      <c r="U26" s="869"/>
      <c r="V26" s="869"/>
      <c r="W26" s="869"/>
      <c r="X26" s="870"/>
      <c r="Y26" s="914"/>
      <c r="Z26" s="915"/>
      <c r="AA26" s="915"/>
      <c r="AB26" s="915"/>
      <c r="AC26" s="916"/>
      <c r="AD26" s="914"/>
      <c r="AE26" s="915"/>
      <c r="AF26" s="915"/>
      <c r="AG26" s="915"/>
      <c r="AH26" s="916"/>
    </row>
    <row r="27" spans="1:34">
      <c r="A27" s="907" t="s">
        <v>96</v>
      </c>
      <c r="B27" s="908"/>
      <c r="C27" s="908"/>
      <c r="D27" s="908"/>
      <c r="E27" s="908"/>
      <c r="F27" s="908"/>
      <c r="G27" s="908"/>
      <c r="H27" s="908"/>
      <c r="I27" s="908"/>
      <c r="J27" s="909"/>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4"/>
    </row>
    <row r="28" spans="1:34">
      <c r="A28" s="910"/>
      <c r="B28" s="911"/>
      <c r="C28" s="911"/>
      <c r="D28" s="911"/>
      <c r="E28" s="911"/>
      <c r="F28" s="911"/>
      <c r="G28" s="911"/>
      <c r="H28" s="911"/>
      <c r="I28" s="911"/>
      <c r="J28" s="912"/>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70"/>
    </row>
    <row r="29" spans="1:34">
      <c r="A29" s="883" t="s">
        <v>97</v>
      </c>
      <c r="B29" s="884"/>
      <c r="C29" s="884"/>
      <c r="D29" s="884"/>
      <c r="E29" s="884"/>
      <c r="F29" s="884"/>
      <c r="G29" s="884"/>
      <c r="H29" s="884"/>
      <c r="I29" s="884"/>
      <c r="J29" s="885"/>
      <c r="K29" s="863"/>
      <c r="L29" s="863"/>
      <c r="M29" s="863"/>
      <c r="N29" s="863"/>
      <c r="O29" s="863"/>
      <c r="P29" s="863"/>
      <c r="Q29" s="863"/>
      <c r="R29" s="863"/>
      <c r="S29" s="863"/>
      <c r="T29" s="863"/>
      <c r="U29" s="863"/>
      <c r="V29" s="863"/>
      <c r="W29" s="863"/>
      <c r="X29" s="863"/>
      <c r="Y29" s="863"/>
      <c r="Z29" s="863"/>
      <c r="AA29" s="863"/>
      <c r="AB29" s="863"/>
      <c r="AC29" s="863"/>
      <c r="AD29" s="863"/>
      <c r="AE29" s="863"/>
      <c r="AF29" s="863"/>
      <c r="AG29" s="863"/>
      <c r="AH29" s="864"/>
    </row>
    <row r="30" spans="1:34">
      <c r="A30" s="889"/>
      <c r="B30" s="890"/>
      <c r="C30" s="890"/>
      <c r="D30" s="890"/>
      <c r="E30" s="890"/>
      <c r="F30" s="890"/>
      <c r="G30" s="890"/>
      <c r="H30" s="890"/>
      <c r="I30" s="890"/>
      <c r="J30" s="891"/>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70"/>
    </row>
    <row r="31" spans="1:34">
      <c r="A31" s="883" t="s">
        <v>98</v>
      </c>
      <c r="B31" s="884"/>
      <c r="C31" s="884"/>
      <c r="D31" s="884"/>
      <c r="E31" s="884"/>
      <c r="F31" s="884"/>
      <c r="G31" s="884"/>
      <c r="H31" s="884"/>
      <c r="I31" s="884"/>
      <c r="J31" s="885"/>
      <c r="K31" s="903"/>
      <c r="L31" s="904"/>
      <c r="M31" s="904"/>
      <c r="N31" s="904"/>
      <c r="O31" s="210" t="s">
        <v>99</v>
      </c>
      <c r="P31" s="904"/>
      <c r="Q31" s="904"/>
      <c r="R31" s="210" t="s">
        <v>100</v>
      </c>
      <c r="S31" s="210" t="s">
        <v>101</v>
      </c>
      <c r="T31" s="904"/>
      <c r="U31" s="904"/>
      <c r="V31" s="904"/>
      <c r="W31" s="904"/>
      <c r="X31" s="210" t="s">
        <v>99</v>
      </c>
      <c r="Y31" s="904"/>
      <c r="Z31" s="904"/>
      <c r="AA31" s="210" t="s">
        <v>100</v>
      </c>
      <c r="AB31" s="210"/>
      <c r="AC31" s="210"/>
      <c r="AD31" s="210"/>
      <c r="AE31" s="210"/>
      <c r="AF31" s="210"/>
      <c r="AG31" s="210"/>
      <c r="AH31" s="211"/>
    </row>
    <row r="32" spans="1:34">
      <c r="A32" s="898" t="s">
        <v>294</v>
      </c>
      <c r="B32" s="899"/>
      <c r="C32" s="899"/>
      <c r="D32" s="899"/>
      <c r="E32" s="899"/>
      <c r="F32" s="899"/>
      <c r="G32" s="899"/>
      <c r="H32" s="899"/>
      <c r="I32" s="899"/>
      <c r="J32" s="900"/>
      <c r="K32" s="905"/>
      <c r="L32" s="906"/>
      <c r="M32" s="906"/>
      <c r="N32" s="906"/>
      <c r="O32" s="906"/>
      <c r="P32" s="906"/>
      <c r="Q32" s="906"/>
      <c r="R32" s="906"/>
      <c r="S32" s="906"/>
      <c r="T32" s="906"/>
      <c r="U32" s="906"/>
      <c r="V32" s="906"/>
      <c r="W32" s="906"/>
      <c r="X32" s="901" t="s">
        <v>102</v>
      </c>
      <c r="Y32" s="901"/>
      <c r="Z32" s="901"/>
      <c r="AA32" s="901"/>
      <c r="AB32" s="901"/>
      <c r="AC32" s="901"/>
      <c r="AD32" s="901"/>
      <c r="AE32" s="901"/>
      <c r="AF32" s="901"/>
      <c r="AG32" s="901"/>
      <c r="AH32" s="902"/>
    </row>
    <row r="33" spans="1:34">
      <c r="A33" s="898" t="s">
        <v>103</v>
      </c>
      <c r="B33" s="899"/>
      <c r="C33" s="899"/>
      <c r="D33" s="899"/>
      <c r="E33" s="899"/>
      <c r="F33" s="899"/>
      <c r="G33" s="899"/>
      <c r="H33" s="899"/>
      <c r="I33" s="899"/>
      <c r="J33" s="900"/>
      <c r="K33" s="901"/>
      <c r="L33" s="901"/>
      <c r="M33" s="901"/>
      <c r="N33" s="901"/>
      <c r="O33" s="901"/>
      <c r="P33" s="901"/>
      <c r="Q33" s="901"/>
      <c r="R33" s="901"/>
      <c r="S33" s="901"/>
      <c r="T33" s="901"/>
      <c r="U33" s="901"/>
      <c r="V33" s="901"/>
      <c r="W33" s="901"/>
      <c r="X33" s="901"/>
      <c r="Y33" s="901"/>
      <c r="Z33" s="901"/>
      <c r="AA33" s="901"/>
      <c r="AB33" s="901"/>
      <c r="AC33" s="901"/>
      <c r="AD33" s="901"/>
      <c r="AE33" s="901"/>
      <c r="AF33" s="901"/>
      <c r="AG33" s="901"/>
      <c r="AH33" s="902"/>
    </row>
    <row r="34" spans="1:34">
      <c r="A34" s="898" t="s">
        <v>104</v>
      </c>
      <c r="B34" s="899"/>
      <c r="C34" s="899"/>
      <c r="D34" s="899"/>
      <c r="E34" s="899"/>
      <c r="F34" s="899"/>
      <c r="G34" s="899"/>
      <c r="H34" s="899"/>
      <c r="I34" s="899"/>
      <c r="J34" s="900"/>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2"/>
    </row>
    <row r="35" spans="1:34">
      <c r="A35" s="883" t="s">
        <v>105</v>
      </c>
      <c r="B35" s="884"/>
      <c r="C35" s="884"/>
      <c r="D35" s="884"/>
      <c r="E35" s="884"/>
      <c r="F35" s="884"/>
      <c r="G35" s="884"/>
      <c r="H35" s="884"/>
      <c r="I35" s="884"/>
      <c r="J35" s="885"/>
      <c r="K35" s="892"/>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4"/>
    </row>
    <row r="36" spans="1:34">
      <c r="A36" s="886"/>
      <c r="B36" s="887"/>
      <c r="C36" s="887"/>
      <c r="D36" s="887"/>
      <c r="E36" s="887"/>
      <c r="F36" s="887"/>
      <c r="G36" s="887"/>
      <c r="H36" s="887"/>
      <c r="I36" s="887"/>
      <c r="J36" s="888"/>
      <c r="K36" s="865"/>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7"/>
    </row>
    <row r="37" spans="1:34">
      <c r="A37" s="889"/>
      <c r="B37" s="890"/>
      <c r="C37" s="890"/>
      <c r="D37" s="890"/>
      <c r="E37" s="890"/>
      <c r="F37" s="890"/>
      <c r="G37" s="890"/>
      <c r="H37" s="890"/>
      <c r="I37" s="890"/>
      <c r="J37" s="891"/>
      <c r="K37" s="895"/>
      <c r="L37" s="896"/>
      <c r="M37" s="896"/>
      <c r="N37" s="896"/>
      <c r="O37" s="896"/>
      <c r="P37" s="896"/>
      <c r="Q37" s="896"/>
      <c r="R37" s="896"/>
      <c r="S37" s="896"/>
      <c r="T37" s="896"/>
      <c r="U37" s="896"/>
      <c r="V37" s="896"/>
      <c r="W37" s="896"/>
      <c r="X37" s="896"/>
      <c r="Y37" s="896"/>
      <c r="Z37" s="896"/>
      <c r="AA37" s="896"/>
      <c r="AB37" s="896"/>
      <c r="AC37" s="896"/>
      <c r="AD37" s="896"/>
      <c r="AE37" s="896"/>
      <c r="AF37" s="896"/>
      <c r="AG37" s="896"/>
      <c r="AH37" s="897"/>
    </row>
    <row r="38" spans="1:34">
      <c r="A38" s="883" t="s">
        <v>106</v>
      </c>
      <c r="B38" s="884"/>
      <c r="C38" s="884"/>
      <c r="D38" s="884"/>
      <c r="E38" s="884"/>
      <c r="F38" s="884"/>
      <c r="G38" s="884"/>
      <c r="H38" s="884"/>
      <c r="I38" s="884"/>
      <c r="J38" s="885"/>
      <c r="K38" s="892"/>
      <c r="L38" s="893"/>
      <c r="M38" s="893"/>
      <c r="N38" s="893"/>
      <c r="O38" s="893"/>
      <c r="P38" s="893"/>
      <c r="Q38" s="893"/>
      <c r="R38" s="893"/>
      <c r="S38" s="893"/>
      <c r="T38" s="893"/>
      <c r="U38" s="893"/>
      <c r="V38" s="893"/>
      <c r="W38" s="893"/>
      <c r="X38" s="893"/>
      <c r="Y38" s="893"/>
      <c r="Z38" s="893"/>
      <c r="AA38" s="893"/>
      <c r="AB38" s="893"/>
      <c r="AC38" s="893"/>
      <c r="AD38" s="893"/>
      <c r="AE38" s="893"/>
      <c r="AF38" s="893"/>
      <c r="AG38" s="893"/>
      <c r="AH38" s="894"/>
    </row>
    <row r="39" spans="1:34">
      <c r="A39" s="886"/>
      <c r="B39" s="887"/>
      <c r="C39" s="887"/>
      <c r="D39" s="887"/>
      <c r="E39" s="887"/>
      <c r="F39" s="887"/>
      <c r="G39" s="887"/>
      <c r="H39" s="887"/>
      <c r="I39" s="887"/>
      <c r="J39" s="888"/>
      <c r="K39" s="865"/>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7"/>
    </row>
    <row r="40" spans="1:34">
      <c r="A40" s="889"/>
      <c r="B40" s="890"/>
      <c r="C40" s="890"/>
      <c r="D40" s="890"/>
      <c r="E40" s="890"/>
      <c r="F40" s="890"/>
      <c r="G40" s="890"/>
      <c r="H40" s="890"/>
      <c r="I40" s="890"/>
      <c r="J40" s="891"/>
      <c r="K40" s="895"/>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7"/>
    </row>
    <row r="41" spans="1:34">
      <c r="A41" s="223"/>
    </row>
    <row r="42" spans="1:34">
      <c r="A42" s="907" t="s">
        <v>95</v>
      </c>
      <c r="B42" s="908"/>
      <c r="C42" s="908"/>
      <c r="D42" s="908"/>
      <c r="E42" s="908"/>
      <c r="F42" s="908"/>
      <c r="G42" s="908"/>
      <c r="H42" s="908"/>
      <c r="I42" s="908"/>
      <c r="J42" s="909"/>
      <c r="K42" s="590"/>
      <c r="L42" s="863"/>
      <c r="M42" s="863"/>
      <c r="N42" s="863"/>
      <c r="O42" s="863"/>
      <c r="P42" s="863"/>
      <c r="Q42" s="863"/>
      <c r="R42" s="863"/>
      <c r="S42" s="863"/>
      <c r="T42" s="863"/>
      <c r="U42" s="863"/>
      <c r="V42" s="863"/>
      <c r="W42" s="863"/>
      <c r="X42" s="864"/>
      <c r="Y42" s="903" t="s">
        <v>237</v>
      </c>
      <c r="Z42" s="904"/>
      <c r="AA42" s="904"/>
      <c r="AB42" s="904"/>
      <c r="AC42" s="913"/>
      <c r="AD42" s="903"/>
      <c r="AE42" s="904"/>
      <c r="AF42" s="904"/>
      <c r="AG42" s="904"/>
      <c r="AH42" s="913"/>
    </row>
    <row r="43" spans="1:34">
      <c r="A43" s="910"/>
      <c r="B43" s="911"/>
      <c r="C43" s="911"/>
      <c r="D43" s="911"/>
      <c r="E43" s="911"/>
      <c r="F43" s="911"/>
      <c r="G43" s="911"/>
      <c r="H43" s="911"/>
      <c r="I43" s="911"/>
      <c r="J43" s="912"/>
      <c r="K43" s="868"/>
      <c r="L43" s="869"/>
      <c r="M43" s="869"/>
      <c r="N43" s="869"/>
      <c r="O43" s="869"/>
      <c r="P43" s="869"/>
      <c r="Q43" s="869"/>
      <c r="R43" s="869"/>
      <c r="S43" s="869"/>
      <c r="T43" s="869"/>
      <c r="U43" s="869"/>
      <c r="V43" s="869"/>
      <c r="W43" s="869"/>
      <c r="X43" s="870"/>
      <c r="Y43" s="914"/>
      <c r="Z43" s="915"/>
      <c r="AA43" s="915"/>
      <c r="AB43" s="915"/>
      <c r="AC43" s="916"/>
      <c r="AD43" s="914"/>
      <c r="AE43" s="915"/>
      <c r="AF43" s="915"/>
      <c r="AG43" s="915"/>
      <c r="AH43" s="916"/>
    </row>
    <row r="44" spans="1:34">
      <c r="A44" s="907" t="s">
        <v>96</v>
      </c>
      <c r="B44" s="908"/>
      <c r="C44" s="908"/>
      <c r="D44" s="908"/>
      <c r="E44" s="908"/>
      <c r="F44" s="908"/>
      <c r="G44" s="908"/>
      <c r="H44" s="908"/>
      <c r="I44" s="908"/>
      <c r="J44" s="909"/>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4"/>
    </row>
    <row r="45" spans="1:34">
      <c r="A45" s="910"/>
      <c r="B45" s="911"/>
      <c r="C45" s="911"/>
      <c r="D45" s="911"/>
      <c r="E45" s="911"/>
      <c r="F45" s="911"/>
      <c r="G45" s="911"/>
      <c r="H45" s="911"/>
      <c r="I45" s="911"/>
      <c r="J45" s="912"/>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70"/>
    </row>
    <row r="46" spans="1:34">
      <c r="A46" s="883" t="s">
        <v>97</v>
      </c>
      <c r="B46" s="884"/>
      <c r="C46" s="884"/>
      <c r="D46" s="884"/>
      <c r="E46" s="884"/>
      <c r="F46" s="884"/>
      <c r="G46" s="884"/>
      <c r="H46" s="884"/>
      <c r="I46" s="884"/>
      <c r="J46" s="885"/>
      <c r="K46" s="863"/>
      <c r="L46" s="863"/>
      <c r="M46" s="863"/>
      <c r="N46" s="863"/>
      <c r="O46" s="863"/>
      <c r="P46" s="863"/>
      <c r="Q46" s="863"/>
      <c r="R46" s="863"/>
      <c r="S46" s="863"/>
      <c r="T46" s="863"/>
      <c r="U46" s="863"/>
      <c r="V46" s="863"/>
      <c r="W46" s="863"/>
      <c r="X46" s="863"/>
      <c r="Y46" s="863"/>
      <c r="Z46" s="863"/>
      <c r="AA46" s="863"/>
      <c r="AB46" s="863"/>
      <c r="AC46" s="863"/>
      <c r="AD46" s="863"/>
      <c r="AE46" s="863"/>
      <c r="AF46" s="863"/>
      <c r="AG46" s="863"/>
      <c r="AH46" s="864"/>
    </row>
    <row r="47" spans="1:34">
      <c r="A47" s="889"/>
      <c r="B47" s="890"/>
      <c r="C47" s="890"/>
      <c r="D47" s="890"/>
      <c r="E47" s="890"/>
      <c r="F47" s="890"/>
      <c r="G47" s="890"/>
      <c r="H47" s="890"/>
      <c r="I47" s="890"/>
      <c r="J47" s="891"/>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70"/>
    </row>
    <row r="48" spans="1:34">
      <c r="A48" s="883" t="s">
        <v>98</v>
      </c>
      <c r="B48" s="884"/>
      <c r="C48" s="884"/>
      <c r="D48" s="884"/>
      <c r="E48" s="884"/>
      <c r="F48" s="884"/>
      <c r="G48" s="884"/>
      <c r="H48" s="884"/>
      <c r="I48" s="884"/>
      <c r="J48" s="885"/>
      <c r="K48" s="903"/>
      <c r="L48" s="904"/>
      <c r="M48" s="904"/>
      <c r="N48" s="904"/>
      <c r="O48" s="210" t="s">
        <v>99</v>
      </c>
      <c r="P48" s="904"/>
      <c r="Q48" s="904"/>
      <c r="R48" s="210" t="s">
        <v>100</v>
      </c>
      <c r="S48" s="210" t="s">
        <v>101</v>
      </c>
      <c r="T48" s="904"/>
      <c r="U48" s="904"/>
      <c r="V48" s="904"/>
      <c r="W48" s="904"/>
      <c r="X48" s="210" t="s">
        <v>99</v>
      </c>
      <c r="Y48" s="904"/>
      <c r="Z48" s="904"/>
      <c r="AA48" s="210" t="s">
        <v>100</v>
      </c>
      <c r="AB48" s="210"/>
      <c r="AC48" s="210"/>
      <c r="AD48" s="210"/>
      <c r="AE48" s="210"/>
      <c r="AF48" s="210"/>
      <c r="AG48" s="210"/>
      <c r="AH48" s="211"/>
    </row>
    <row r="49" spans="1:34">
      <c r="A49" s="898" t="s">
        <v>294</v>
      </c>
      <c r="B49" s="899"/>
      <c r="C49" s="899"/>
      <c r="D49" s="899"/>
      <c r="E49" s="899"/>
      <c r="F49" s="899"/>
      <c r="G49" s="899"/>
      <c r="H49" s="899"/>
      <c r="I49" s="899"/>
      <c r="J49" s="900"/>
      <c r="K49" s="905"/>
      <c r="L49" s="906"/>
      <c r="M49" s="906"/>
      <c r="N49" s="906"/>
      <c r="O49" s="906"/>
      <c r="P49" s="906"/>
      <c r="Q49" s="906"/>
      <c r="R49" s="906"/>
      <c r="S49" s="906"/>
      <c r="T49" s="906"/>
      <c r="U49" s="906"/>
      <c r="V49" s="906"/>
      <c r="W49" s="906"/>
      <c r="X49" s="901" t="s">
        <v>102</v>
      </c>
      <c r="Y49" s="901"/>
      <c r="Z49" s="901"/>
      <c r="AA49" s="901"/>
      <c r="AB49" s="901"/>
      <c r="AC49" s="901"/>
      <c r="AD49" s="901"/>
      <c r="AE49" s="901"/>
      <c r="AF49" s="901"/>
      <c r="AG49" s="901"/>
      <c r="AH49" s="902"/>
    </row>
    <row r="50" spans="1:34">
      <c r="A50" s="898" t="s">
        <v>103</v>
      </c>
      <c r="B50" s="899"/>
      <c r="C50" s="899"/>
      <c r="D50" s="899"/>
      <c r="E50" s="899"/>
      <c r="F50" s="899"/>
      <c r="G50" s="899"/>
      <c r="H50" s="899"/>
      <c r="I50" s="899"/>
      <c r="J50" s="900"/>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2"/>
    </row>
    <row r="51" spans="1:34">
      <c r="A51" s="898" t="s">
        <v>104</v>
      </c>
      <c r="B51" s="899"/>
      <c r="C51" s="899"/>
      <c r="D51" s="899"/>
      <c r="E51" s="899"/>
      <c r="F51" s="899"/>
      <c r="G51" s="899"/>
      <c r="H51" s="899"/>
      <c r="I51" s="899"/>
      <c r="J51" s="900"/>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2"/>
    </row>
    <row r="52" spans="1:34">
      <c r="A52" s="883" t="s">
        <v>105</v>
      </c>
      <c r="B52" s="884"/>
      <c r="C52" s="884"/>
      <c r="D52" s="884"/>
      <c r="E52" s="884"/>
      <c r="F52" s="884"/>
      <c r="G52" s="884"/>
      <c r="H52" s="884"/>
      <c r="I52" s="884"/>
      <c r="J52" s="885"/>
      <c r="K52" s="892"/>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4"/>
    </row>
    <row r="53" spans="1:34">
      <c r="A53" s="886"/>
      <c r="B53" s="887"/>
      <c r="C53" s="887"/>
      <c r="D53" s="887"/>
      <c r="E53" s="887"/>
      <c r="F53" s="887"/>
      <c r="G53" s="887"/>
      <c r="H53" s="887"/>
      <c r="I53" s="887"/>
      <c r="J53" s="888"/>
      <c r="K53" s="865"/>
      <c r="L53" s="866"/>
      <c r="M53" s="866"/>
      <c r="N53" s="866"/>
      <c r="O53" s="866"/>
      <c r="P53" s="866"/>
      <c r="Q53" s="866"/>
      <c r="R53" s="866"/>
      <c r="S53" s="866"/>
      <c r="T53" s="866"/>
      <c r="U53" s="866"/>
      <c r="V53" s="866"/>
      <c r="W53" s="866"/>
      <c r="X53" s="866"/>
      <c r="Y53" s="866"/>
      <c r="Z53" s="866"/>
      <c r="AA53" s="866"/>
      <c r="AB53" s="866"/>
      <c r="AC53" s="866"/>
      <c r="AD53" s="866"/>
      <c r="AE53" s="866"/>
      <c r="AF53" s="866"/>
      <c r="AG53" s="866"/>
      <c r="AH53" s="867"/>
    </row>
    <row r="54" spans="1:34">
      <c r="A54" s="889"/>
      <c r="B54" s="890"/>
      <c r="C54" s="890"/>
      <c r="D54" s="890"/>
      <c r="E54" s="890"/>
      <c r="F54" s="890"/>
      <c r="G54" s="890"/>
      <c r="H54" s="890"/>
      <c r="I54" s="890"/>
      <c r="J54" s="891"/>
      <c r="K54" s="895"/>
      <c r="L54" s="896"/>
      <c r="M54" s="896"/>
      <c r="N54" s="896"/>
      <c r="O54" s="896"/>
      <c r="P54" s="896"/>
      <c r="Q54" s="896"/>
      <c r="R54" s="896"/>
      <c r="S54" s="896"/>
      <c r="T54" s="896"/>
      <c r="U54" s="896"/>
      <c r="V54" s="896"/>
      <c r="W54" s="896"/>
      <c r="X54" s="896"/>
      <c r="Y54" s="896"/>
      <c r="Z54" s="896"/>
      <c r="AA54" s="896"/>
      <c r="AB54" s="896"/>
      <c r="AC54" s="896"/>
      <c r="AD54" s="896"/>
      <c r="AE54" s="896"/>
      <c r="AF54" s="896"/>
      <c r="AG54" s="896"/>
      <c r="AH54" s="897"/>
    </row>
    <row r="55" spans="1:34">
      <c r="A55" s="883" t="s">
        <v>106</v>
      </c>
      <c r="B55" s="884"/>
      <c r="C55" s="884"/>
      <c r="D55" s="884"/>
      <c r="E55" s="884"/>
      <c r="F55" s="884"/>
      <c r="G55" s="884"/>
      <c r="H55" s="884"/>
      <c r="I55" s="884"/>
      <c r="J55" s="885"/>
      <c r="K55" s="892"/>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4"/>
    </row>
    <row r="56" spans="1:34">
      <c r="A56" s="886"/>
      <c r="B56" s="887"/>
      <c r="C56" s="887"/>
      <c r="D56" s="887"/>
      <c r="E56" s="887"/>
      <c r="F56" s="887"/>
      <c r="G56" s="887"/>
      <c r="H56" s="887"/>
      <c r="I56" s="887"/>
      <c r="J56" s="888"/>
      <c r="K56" s="865"/>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7"/>
    </row>
    <row r="57" spans="1:34">
      <c r="A57" s="889"/>
      <c r="B57" s="890"/>
      <c r="C57" s="890"/>
      <c r="D57" s="890"/>
      <c r="E57" s="890"/>
      <c r="F57" s="890"/>
      <c r="G57" s="890"/>
      <c r="H57" s="890"/>
      <c r="I57" s="890"/>
      <c r="J57" s="891"/>
      <c r="K57" s="895"/>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7"/>
    </row>
    <row r="58" spans="1:34">
      <c r="A58" s="223" t="s">
        <v>296</v>
      </c>
    </row>
    <row r="59" spans="1:34">
      <c r="A59" s="223" t="s">
        <v>297</v>
      </c>
    </row>
  </sheetData>
  <mergeCells count="88">
    <mergeCell ref="V1:X1"/>
    <mergeCell ref="Y1:AH1"/>
    <mergeCell ref="A2:AH2"/>
    <mergeCell ref="A3:R5"/>
    <mergeCell ref="A8:J9"/>
    <mergeCell ref="K8:X9"/>
    <mergeCell ref="Y8:AC9"/>
    <mergeCell ref="AD8:AH9"/>
    <mergeCell ref="A17:J17"/>
    <mergeCell ref="K17:AH17"/>
    <mergeCell ref="A10:J11"/>
    <mergeCell ref="K10:AH11"/>
    <mergeCell ref="A12:J13"/>
    <mergeCell ref="K12:AH13"/>
    <mergeCell ref="A14:J14"/>
    <mergeCell ref="K14:N14"/>
    <mergeCell ref="P14:Q14"/>
    <mergeCell ref="T14:W14"/>
    <mergeCell ref="Y14:Z14"/>
    <mergeCell ref="A15:J15"/>
    <mergeCell ref="K15:W15"/>
    <mergeCell ref="X15:AH15"/>
    <mergeCell ref="A16:J16"/>
    <mergeCell ref="K16:AH16"/>
    <mergeCell ref="A18:J20"/>
    <mergeCell ref="K18:AH18"/>
    <mergeCell ref="K19:AH19"/>
    <mergeCell ref="K20:AH20"/>
    <mergeCell ref="A21:J23"/>
    <mergeCell ref="K21:AH21"/>
    <mergeCell ref="K22:AH22"/>
    <mergeCell ref="K23:AH23"/>
    <mergeCell ref="A25:J26"/>
    <mergeCell ref="K25:X26"/>
    <mergeCell ref="Y25:AC26"/>
    <mergeCell ref="AD25:AH26"/>
    <mergeCell ref="A27:J28"/>
    <mergeCell ref="K27:AH28"/>
    <mergeCell ref="A34:J34"/>
    <mergeCell ref="K34:AH34"/>
    <mergeCell ref="A29:J30"/>
    <mergeCell ref="K29:AH30"/>
    <mergeCell ref="A31:J31"/>
    <mergeCell ref="K31:N31"/>
    <mergeCell ref="P31:Q31"/>
    <mergeCell ref="T31:W31"/>
    <mergeCell ref="Y31:Z31"/>
    <mergeCell ref="A32:J32"/>
    <mergeCell ref="K32:W32"/>
    <mergeCell ref="X32:AH32"/>
    <mergeCell ref="A33:J33"/>
    <mergeCell ref="K33:AH33"/>
    <mergeCell ref="A35:J37"/>
    <mergeCell ref="K35:AH35"/>
    <mergeCell ref="K36:AH36"/>
    <mergeCell ref="K37:AH37"/>
    <mergeCell ref="A38:J40"/>
    <mergeCell ref="K38:AH38"/>
    <mergeCell ref="K39:AH39"/>
    <mergeCell ref="K40:AH40"/>
    <mergeCell ref="A42:J43"/>
    <mergeCell ref="K42:X43"/>
    <mergeCell ref="Y42:AC43"/>
    <mergeCell ref="AD42:AH43"/>
    <mergeCell ref="A44:J45"/>
    <mergeCell ref="K44:AH45"/>
    <mergeCell ref="A51:J51"/>
    <mergeCell ref="K51:AH51"/>
    <mergeCell ref="A46:J47"/>
    <mergeCell ref="K46:AH47"/>
    <mergeCell ref="A48:J48"/>
    <mergeCell ref="K48:N48"/>
    <mergeCell ref="P48:Q48"/>
    <mergeCell ref="T48:W48"/>
    <mergeCell ref="Y48:Z48"/>
    <mergeCell ref="A49:J49"/>
    <mergeCell ref="K49:W49"/>
    <mergeCell ref="X49:AH49"/>
    <mergeCell ref="A50:J50"/>
    <mergeCell ref="K50:AH50"/>
    <mergeCell ref="A52:J54"/>
    <mergeCell ref="K52:AH52"/>
    <mergeCell ref="K53:AH53"/>
    <mergeCell ref="K54:AH54"/>
    <mergeCell ref="A55:J57"/>
    <mergeCell ref="K55:AH55"/>
    <mergeCell ref="K56:AH56"/>
    <mergeCell ref="K57:AH57"/>
  </mergeCells>
  <phoneticPr fontId="81"/>
  <dataValidations count="1">
    <dataValidation type="list" allowBlank="1" showInputMessage="1" showErrorMessage="1" sqref="AD8:AH9 AD25:AH26 AD42:AH43" xr:uid="{91E96766-8002-4AF0-8E49-8206D1DC82A9}">
      <formula1>" ,　,完了,進行中,申請中,申請予定"</formula1>
    </dataValidation>
  </dataValidations>
  <printOptions horizontalCentered="1"/>
  <pageMargins left="0.62992125984251968" right="3.937007874015748E-2" top="0.35433070866141736" bottom="0.35433070866141736" header="0.31496062992125984" footer="0.31496062992125984"/>
  <pageSetup paperSize="9" scale="90"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FFFF00"/>
    <pageSetUpPr fitToPage="1"/>
  </sheetPr>
  <dimension ref="A1:AM59"/>
  <sheetViews>
    <sheetView view="pageBreakPreview" zoomScaleNormal="100" zoomScaleSheetLayoutView="100" workbookViewId="0">
      <selection activeCell="AP62" sqref="AP62"/>
    </sheetView>
  </sheetViews>
  <sheetFormatPr baseColWidth="10" defaultColWidth="2.5" defaultRowHeight="14"/>
  <cols>
    <col min="1" max="16384" width="2.5" style="115"/>
  </cols>
  <sheetData>
    <row r="1" spans="1:39">
      <c r="A1" s="115" t="s">
        <v>94</v>
      </c>
      <c r="V1" s="881" t="s">
        <v>338</v>
      </c>
      <c r="W1" s="881"/>
      <c r="X1" s="881"/>
      <c r="Y1" s="882" t="str">
        <f>IF('④別紙1-1(連携企業)'!E3="","自動入力されます",'④別紙1-1(連携企業)'!E3)</f>
        <v>自動入力されます</v>
      </c>
      <c r="Z1" s="882"/>
      <c r="AA1" s="882"/>
      <c r="AB1" s="882"/>
      <c r="AC1" s="882"/>
      <c r="AD1" s="882"/>
      <c r="AE1" s="882"/>
      <c r="AF1" s="882"/>
      <c r="AG1" s="882"/>
      <c r="AH1" s="882"/>
    </row>
    <row r="2" spans="1:39">
      <c r="A2" s="414" t="s">
        <v>358</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row>
    <row r="3" spans="1:39" ht="13.5" customHeight="1">
      <c r="A3" s="918" t="s">
        <v>188</v>
      </c>
      <c r="B3" s="919"/>
      <c r="C3" s="919"/>
      <c r="D3" s="919"/>
      <c r="E3" s="919"/>
      <c r="F3" s="919"/>
      <c r="G3" s="919"/>
      <c r="H3" s="919"/>
      <c r="I3" s="919"/>
      <c r="J3" s="919"/>
      <c r="K3" s="919"/>
      <c r="L3" s="919"/>
      <c r="M3" s="919"/>
      <c r="N3" s="919"/>
      <c r="O3" s="919"/>
      <c r="P3" s="919"/>
      <c r="Q3" s="919"/>
      <c r="R3" s="919"/>
      <c r="S3" s="219"/>
      <c r="T3" s="220"/>
      <c r="U3" s="220"/>
      <c r="V3" s="220"/>
      <c r="W3" s="220"/>
      <c r="X3" s="220"/>
      <c r="Y3" s="220"/>
      <c r="Z3" s="220"/>
      <c r="AA3" s="220"/>
      <c r="AB3" s="220"/>
      <c r="AC3" s="117"/>
    </row>
    <row r="4" spans="1:39">
      <c r="A4" s="919"/>
      <c r="B4" s="919"/>
      <c r="C4" s="919"/>
      <c r="D4" s="919"/>
      <c r="E4" s="919"/>
      <c r="F4" s="919"/>
      <c r="G4" s="919"/>
      <c r="H4" s="919"/>
      <c r="I4" s="919"/>
      <c r="J4" s="919"/>
      <c r="K4" s="919"/>
      <c r="L4" s="919"/>
      <c r="M4" s="919"/>
      <c r="N4" s="919"/>
      <c r="O4" s="919"/>
      <c r="P4" s="919"/>
      <c r="Q4" s="919"/>
      <c r="R4" s="919"/>
      <c r="S4" s="204"/>
      <c r="U4" s="217" t="s">
        <v>139</v>
      </c>
      <c r="V4" s="115" t="s">
        <v>137</v>
      </c>
      <c r="Z4" s="217" t="s">
        <v>139</v>
      </c>
      <c r="AA4" s="115" t="s">
        <v>138</v>
      </c>
      <c r="AC4" s="118"/>
      <c r="AL4" s="209" t="s">
        <v>164</v>
      </c>
      <c r="AM4" s="209" t="s">
        <v>187</v>
      </c>
    </row>
    <row r="5" spans="1:39">
      <c r="A5" s="919"/>
      <c r="B5" s="919"/>
      <c r="C5" s="919"/>
      <c r="D5" s="919"/>
      <c r="E5" s="919"/>
      <c r="F5" s="919"/>
      <c r="G5" s="919"/>
      <c r="H5" s="919"/>
      <c r="I5" s="919"/>
      <c r="J5" s="919"/>
      <c r="K5" s="919"/>
      <c r="L5" s="919"/>
      <c r="M5" s="919"/>
      <c r="N5" s="919"/>
      <c r="O5" s="919"/>
      <c r="P5" s="919"/>
      <c r="Q5" s="919"/>
      <c r="R5" s="919"/>
      <c r="S5" s="221"/>
      <c r="T5" s="116"/>
      <c r="U5" s="116"/>
      <c r="V5" s="116"/>
      <c r="W5" s="116"/>
      <c r="X5" s="116"/>
      <c r="Y5" s="116"/>
      <c r="Z5" s="116"/>
      <c r="AA5" s="116"/>
      <c r="AB5" s="116"/>
      <c r="AC5" s="222"/>
    </row>
    <row r="6" spans="1:39">
      <c r="A6" s="115" t="s">
        <v>359</v>
      </c>
    </row>
    <row r="7" spans="1:39">
      <c r="A7" s="115" t="s">
        <v>360</v>
      </c>
    </row>
    <row r="8" spans="1:39">
      <c r="A8" s="907" t="s">
        <v>95</v>
      </c>
      <c r="B8" s="908"/>
      <c r="C8" s="908"/>
      <c r="D8" s="908"/>
      <c r="E8" s="908"/>
      <c r="F8" s="908"/>
      <c r="G8" s="908"/>
      <c r="H8" s="908"/>
      <c r="I8" s="908"/>
      <c r="J8" s="909"/>
      <c r="K8" s="590"/>
      <c r="L8" s="863"/>
      <c r="M8" s="863"/>
      <c r="N8" s="863"/>
      <c r="O8" s="863"/>
      <c r="P8" s="863"/>
      <c r="Q8" s="863"/>
      <c r="R8" s="863"/>
      <c r="S8" s="863"/>
      <c r="T8" s="863"/>
      <c r="U8" s="863"/>
      <c r="V8" s="863"/>
      <c r="W8" s="863"/>
      <c r="X8" s="864"/>
      <c r="Y8" s="903" t="s">
        <v>237</v>
      </c>
      <c r="Z8" s="904"/>
      <c r="AA8" s="904"/>
      <c r="AB8" s="904"/>
      <c r="AC8" s="913"/>
      <c r="AD8" s="903" t="s">
        <v>136</v>
      </c>
      <c r="AE8" s="904"/>
      <c r="AF8" s="904"/>
      <c r="AG8" s="904"/>
      <c r="AH8" s="913"/>
    </row>
    <row r="9" spans="1:39">
      <c r="A9" s="910"/>
      <c r="B9" s="911"/>
      <c r="C9" s="911"/>
      <c r="D9" s="911"/>
      <c r="E9" s="911"/>
      <c r="F9" s="911"/>
      <c r="G9" s="911"/>
      <c r="H9" s="911"/>
      <c r="I9" s="911"/>
      <c r="J9" s="912"/>
      <c r="K9" s="868"/>
      <c r="L9" s="869"/>
      <c r="M9" s="869"/>
      <c r="N9" s="869"/>
      <c r="O9" s="869"/>
      <c r="P9" s="869"/>
      <c r="Q9" s="869"/>
      <c r="R9" s="869"/>
      <c r="S9" s="869"/>
      <c r="T9" s="869"/>
      <c r="U9" s="869"/>
      <c r="V9" s="869"/>
      <c r="W9" s="869"/>
      <c r="X9" s="870"/>
      <c r="Y9" s="914"/>
      <c r="Z9" s="915"/>
      <c r="AA9" s="915"/>
      <c r="AB9" s="915"/>
      <c r="AC9" s="916"/>
      <c r="AD9" s="914"/>
      <c r="AE9" s="915"/>
      <c r="AF9" s="915"/>
      <c r="AG9" s="915"/>
      <c r="AH9" s="916"/>
    </row>
    <row r="10" spans="1:39">
      <c r="A10" s="907" t="s">
        <v>96</v>
      </c>
      <c r="B10" s="908"/>
      <c r="C10" s="908"/>
      <c r="D10" s="908"/>
      <c r="E10" s="908"/>
      <c r="F10" s="908"/>
      <c r="G10" s="908"/>
      <c r="H10" s="908"/>
      <c r="I10" s="908"/>
      <c r="J10" s="909"/>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4"/>
    </row>
    <row r="11" spans="1:39">
      <c r="A11" s="910"/>
      <c r="B11" s="911"/>
      <c r="C11" s="911"/>
      <c r="D11" s="911"/>
      <c r="E11" s="911"/>
      <c r="F11" s="911"/>
      <c r="G11" s="911"/>
      <c r="H11" s="911"/>
      <c r="I11" s="911"/>
      <c r="J11" s="912"/>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70"/>
    </row>
    <row r="12" spans="1:39">
      <c r="A12" s="883" t="s">
        <v>97</v>
      </c>
      <c r="B12" s="884"/>
      <c r="C12" s="884"/>
      <c r="D12" s="884"/>
      <c r="E12" s="884"/>
      <c r="F12" s="884"/>
      <c r="G12" s="884"/>
      <c r="H12" s="884"/>
      <c r="I12" s="884"/>
      <c r="J12" s="885"/>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4"/>
    </row>
    <row r="13" spans="1:39">
      <c r="A13" s="889"/>
      <c r="B13" s="890"/>
      <c r="C13" s="890"/>
      <c r="D13" s="890"/>
      <c r="E13" s="890"/>
      <c r="F13" s="890"/>
      <c r="G13" s="890"/>
      <c r="H13" s="890"/>
      <c r="I13" s="890"/>
      <c r="J13" s="891"/>
      <c r="K13" s="869"/>
      <c r="L13" s="869"/>
      <c r="M13" s="869"/>
      <c r="N13" s="869"/>
      <c r="O13" s="869"/>
      <c r="P13" s="869"/>
      <c r="Q13" s="869"/>
      <c r="R13" s="869"/>
      <c r="S13" s="869"/>
      <c r="T13" s="869"/>
      <c r="U13" s="869"/>
      <c r="V13" s="869"/>
      <c r="W13" s="869"/>
      <c r="X13" s="869"/>
      <c r="Y13" s="869"/>
      <c r="Z13" s="869"/>
      <c r="AA13" s="869"/>
      <c r="AB13" s="869"/>
      <c r="AC13" s="869"/>
      <c r="AD13" s="869"/>
      <c r="AE13" s="869"/>
      <c r="AF13" s="869"/>
      <c r="AG13" s="869"/>
      <c r="AH13" s="870"/>
    </row>
    <row r="14" spans="1:39">
      <c r="A14" s="883" t="s">
        <v>98</v>
      </c>
      <c r="B14" s="884"/>
      <c r="C14" s="884"/>
      <c r="D14" s="884"/>
      <c r="E14" s="884"/>
      <c r="F14" s="884"/>
      <c r="G14" s="884"/>
      <c r="H14" s="884"/>
      <c r="I14" s="884"/>
      <c r="J14" s="885"/>
      <c r="K14" s="903"/>
      <c r="L14" s="904"/>
      <c r="M14" s="904"/>
      <c r="N14" s="904"/>
      <c r="O14" s="210" t="s">
        <v>99</v>
      </c>
      <c r="P14" s="904"/>
      <c r="Q14" s="904"/>
      <c r="R14" s="210" t="s">
        <v>100</v>
      </c>
      <c r="S14" s="210" t="s">
        <v>101</v>
      </c>
      <c r="T14" s="904"/>
      <c r="U14" s="904"/>
      <c r="V14" s="904"/>
      <c r="W14" s="904"/>
      <c r="X14" s="210" t="s">
        <v>99</v>
      </c>
      <c r="Y14" s="904"/>
      <c r="Z14" s="904"/>
      <c r="AA14" s="210" t="s">
        <v>100</v>
      </c>
      <c r="AB14" s="210"/>
      <c r="AC14" s="210"/>
      <c r="AD14" s="210"/>
      <c r="AE14" s="210"/>
      <c r="AF14" s="210"/>
      <c r="AG14" s="210"/>
      <c r="AH14" s="211"/>
    </row>
    <row r="15" spans="1:39">
      <c r="A15" s="898" t="s">
        <v>294</v>
      </c>
      <c r="B15" s="899"/>
      <c r="C15" s="899"/>
      <c r="D15" s="899"/>
      <c r="E15" s="899"/>
      <c r="F15" s="899"/>
      <c r="G15" s="899"/>
      <c r="H15" s="899"/>
      <c r="I15" s="899"/>
      <c r="J15" s="900"/>
      <c r="K15" s="905"/>
      <c r="L15" s="906"/>
      <c r="M15" s="906"/>
      <c r="N15" s="906"/>
      <c r="O15" s="906"/>
      <c r="P15" s="906"/>
      <c r="Q15" s="906"/>
      <c r="R15" s="906"/>
      <c r="S15" s="906"/>
      <c r="T15" s="906"/>
      <c r="U15" s="906"/>
      <c r="V15" s="906"/>
      <c r="W15" s="906"/>
      <c r="X15" s="901" t="s">
        <v>102</v>
      </c>
      <c r="Y15" s="901"/>
      <c r="Z15" s="901"/>
      <c r="AA15" s="901"/>
      <c r="AB15" s="901"/>
      <c r="AC15" s="901"/>
      <c r="AD15" s="901"/>
      <c r="AE15" s="901"/>
      <c r="AF15" s="901"/>
      <c r="AG15" s="901"/>
      <c r="AH15" s="902"/>
    </row>
    <row r="16" spans="1:39">
      <c r="A16" s="898" t="s">
        <v>103</v>
      </c>
      <c r="B16" s="899"/>
      <c r="C16" s="899"/>
      <c r="D16" s="899"/>
      <c r="E16" s="899"/>
      <c r="F16" s="899"/>
      <c r="G16" s="899"/>
      <c r="H16" s="899"/>
      <c r="I16" s="899"/>
      <c r="J16" s="900"/>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2"/>
    </row>
    <row r="17" spans="1:34">
      <c r="A17" s="898" t="s">
        <v>104</v>
      </c>
      <c r="B17" s="899"/>
      <c r="C17" s="899"/>
      <c r="D17" s="899"/>
      <c r="E17" s="899"/>
      <c r="F17" s="899"/>
      <c r="G17" s="899"/>
      <c r="H17" s="899"/>
      <c r="I17" s="899"/>
      <c r="J17" s="900"/>
      <c r="K17" s="901"/>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2"/>
    </row>
    <row r="18" spans="1:34">
      <c r="A18" s="883" t="s">
        <v>105</v>
      </c>
      <c r="B18" s="884"/>
      <c r="C18" s="884"/>
      <c r="D18" s="884"/>
      <c r="E18" s="884"/>
      <c r="F18" s="884"/>
      <c r="G18" s="884"/>
      <c r="H18" s="884"/>
      <c r="I18" s="884"/>
      <c r="J18" s="885"/>
      <c r="K18" s="892"/>
      <c r="L18" s="893"/>
      <c r="M18" s="893"/>
      <c r="N18" s="893"/>
      <c r="O18" s="893"/>
      <c r="P18" s="893"/>
      <c r="Q18" s="893"/>
      <c r="R18" s="893"/>
      <c r="S18" s="893"/>
      <c r="T18" s="893"/>
      <c r="U18" s="893"/>
      <c r="V18" s="893"/>
      <c r="W18" s="893"/>
      <c r="X18" s="893"/>
      <c r="Y18" s="893"/>
      <c r="Z18" s="893"/>
      <c r="AA18" s="893"/>
      <c r="AB18" s="893"/>
      <c r="AC18" s="893"/>
      <c r="AD18" s="893"/>
      <c r="AE18" s="893"/>
      <c r="AF18" s="893"/>
      <c r="AG18" s="893"/>
      <c r="AH18" s="894"/>
    </row>
    <row r="19" spans="1:34">
      <c r="A19" s="886"/>
      <c r="B19" s="887"/>
      <c r="C19" s="887"/>
      <c r="D19" s="887"/>
      <c r="E19" s="887"/>
      <c r="F19" s="887"/>
      <c r="G19" s="887"/>
      <c r="H19" s="887"/>
      <c r="I19" s="887"/>
      <c r="J19" s="888"/>
      <c r="K19" s="865"/>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7"/>
    </row>
    <row r="20" spans="1:34">
      <c r="A20" s="889"/>
      <c r="B20" s="890"/>
      <c r="C20" s="890"/>
      <c r="D20" s="890"/>
      <c r="E20" s="890"/>
      <c r="F20" s="890"/>
      <c r="G20" s="890"/>
      <c r="H20" s="890"/>
      <c r="I20" s="890"/>
      <c r="J20" s="891"/>
      <c r="K20" s="895"/>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7"/>
    </row>
    <row r="21" spans="1:34">
      <c r="A21" s="883" t="s">
        <v>106</v>
      </c>
      <c r="B21" s="884"/>
      <c r="C21" s="884"/>
      <c r="D21" s="884"/>
      <c r="E21" s="884"/>
      <c r="F21" s="884"/>
      <c r="G21" s="884"/>
      <c r="H21" s="884"/>
      <c r="I21" s="884"/>
      <c r="J21" s="885"/>
      <c r="K21" s="892"/>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4"/>
    </row>
    <row r="22" spans="1:34">
      <c r="A22" s="886"/>
      <c r="B22" s="887"/>
      <c r="C22" s="887"/>
      <c r="D22" s="887"/>
      <c r="E22" s="887"/>
      <c r="F22" s="887"/>
      <c r="G22" s="887"/>
      <c r="H22" s="887"/>
      <c r="I22" s="887"/>
      <c r="J22" s="888"/>
      <c r="K22" s="865"/>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7"/>
    </row>
    <row r="23" spans="1:34">
      <c r="A23" s="889"/>
      <c r="B23" s="890"/>
      <c r="C23" s="890"/>
      <c r="D23" s="890"/>
      <c r="E23" s="890"/>
      <c r="F23" s="890"/>
      <c r="G23" s="890"/>
      <c r="H23" s="890"/>
      <c r="I23" s="890"/>
      <c r="J23" s="891"/>
      <c r="K23" s="895"/>
      <c r="L23" s="896"/>
      <c r="M23" s="896"/>
      <c r="N23" s="896"/>
      <c r="O23" s="896"/>
      <c r="P23" s="896"/>
      <c r="Q23" s="896"/>
      <c r="R23" s="896"/>
      <c r="S23" s="896"/>
      <c r="T23" s="896"/>
      <c r="U23" s="896"/>
      <c r="V23" s="896"/>
      <c r="W23" s="896"/>
      <c r="X23" s="896"/>
      <c r="Y23" s="896"/>
      <c r="Z23" s="896"/>
      <c r="AA23" s="896"/>
      <c r="AB23" s="896"/>
      <c r="AC23" s="896"/>
      <c r="AD23" s="896"/>
      <c r="AE23" s="896"/>
      <c r="AF23" s="896"/>
      <c r="AG23" s="896"/>
      <c r="AH23" s="897"/>
    </row>
    <row r="25" spans="1:34">
      <c r="A25" s="907" t="s">
        <v>95</v>
      </c>
      <c r="B25" s="908"/>
      <c r="C25" s="908"/>
      <c r="D25" s="908"/>
      <c r="E25" s="908"/>
      <c r="F25" s="908"/>
      <c r="G25" s="908"/>
      <c r="H25" s="908"/>
      <c r="I25" s="908"/>
      <c r="J25" s="909"/>
      <c r="K25" s="590"/>
      <c r="L25" s="863"/>
      <c r="M25" s="863"/>
      <c r="N25" s="863"/>
      <c r="O25" s="863"/>
      <c r="P25" s="863"/>
      <c r="Q25" s="863"/>
      <c r="R25" s="863"/>
      <c r="S25" s="863"/>
      <c r="T25" s="863"/>
      <c r="U25" s="863"/>
      <c r="V25" s="863"/>
      <c r="W25" s="863"/>
      <c r="X25" s="864"/>
      <c r="Y25" s="903" t="s">
        <v>237</v>
      </c>
      <c r="Z25" s="904"/>
      <c r="AA25" s="904"/>
      <c r="AB25" s="904"/>
      <c r="AC25" s="913"/>
      <c r="AD25" s="903" t="s">
        <v>136</v>
      </c>
      <c r="AE25" s="904"/>
      <c r="AF25" s="904"/>
      <c r="AG25" s="904"/>
      <c r="AH25" s="913"/>
    </row>
    <row r="26" spans="1:34">
      <c r="A26" s="910"/>
      <c r="B26" s="911"/>
      <c r="C26" s="911"/>
      <c r="D26" s="911"/>
      <c r="E26" s="911"/>
      <c r="F26" s="911"/>
      <c r="G26" s="911"/>
      <c r="H26" s="911"/>
      <c r="I26" s="911"/>
      <c r="J26" s="912"/>
      <c r="K26" s="868"/>
      <c r="L26" s="869"/>
      <c r="M26" s="869"/>
      <c r="N26" s="869"/>
      <c r="O26" s="869"/>
      <c r="P26" s="869"/>
      <c r="Q26" s="869"/>
      <c r="R26" s="869"/>
      <c r="S26" s="869"/>
      <c r="T26" s="869"/>
      <c r="U26" s="869"/>
      <c r="V26" s="869"/>
      <c r="W26" s="869"/>
      <c r="X26" s="870"/>
      <c r="Y26" s="914"/>
      <c r="Z26" s="915"/>
      <c r="AA26" s="915"/>
      <c r="AB26" s="915"/>
      <c r="AC26" s="916"/>
      <c r="AD26" s="914"/>
      <c r="AE26" s="915"/>
      <c r="AF26" s="915"/>
      <c r="AG26" s="915"/>
      <c r="AH26" s="916"/>
    </row>
    <row r="27" spans="1:34">
      <c r="A27" s="907" t="s">
        <v>96</v>
      </c>
      <c r="B27" s="908"/>
      <c r="C27" s="908"/>
      <c r="D27" s="908"/>
      <c r="E27" s="908"/>
      <c r="F27" s="908"/>
      <c r="G27" s="908"/>
      <c r="H27" s="908"/>
      <c r="I27" s="908"/>
      <c r="J27" s="909"/>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4"/>
    </row>
    <row r="28" spans="1:34">
      <c r="A28" s="910"/>
      <c r="B28" s="911"/>
      <c r="C28" s="911"/>
      <c r="D28" s="911"/>
      <c r="E28" s="911"/>
      <c r="F28" s="911"/>
      <c r="G28" s="911"/>
      <c r="H28" s="911"/>
      <c r="I28" s="911"/>
      <c r="J28" s="912"/>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70"/>
    </row>
    <row r="29" spans="1:34">
      <c r="A29" s="883" t="s">
        <v>97</v>
      </c>
      <c r="B29" s="884"/>
      <c r="C29" s="884"/>
      <c r="D29" s="884"/>
      <c r="E29" s="884"/>
      <c r="F29" s="884"/>
      <c r="G29" s="884"/>
      <c r="H29" s="884"/>
      <c r="I29" s="884"/>
      <c r="J29" s="885"/>
      <c r="K29" s="863"/>
      <c r="L29" s="863"/>
      <c r="M29" s="863"/>
      <c r="N29" s="863"/>
      <c r="O29" s="863"/>
      <c r="P29" s="863"/>
      <c r="Q29" s="863"/>
      <c r="R29" s="863"/>
      <c r="S29" s="863"/>
      <c r="T29" s="863"/>
      <c r="U29" s="863"/>
      <c r="V29" s="863"/>
      <c r="W29" s="863"/>
      <c r="X29" s="863"/>
      <c r="Y29" s="863"/>
      <c r="Z29" s="863"/>
      <c r="AA29" s="863"/>
      <c r="AB29" s="863"/>
      <c r="AC29" s="863"/>
      <c r="AD29" s="863"/>
      <c r="AE29" s="863"/>
      <c r="AF29" s="863"/>
      <c r="AG29" s="863"/>
      <c r="AH29" s="864"/>
    </row>
    <row r="30" spans="1:34">
      <c r="A30" s="889"/>
      <c r="B30" s="890"/>
      <c r="C30" s="890"/>
      <c r="D30" s="890"/>
      <c r="E30" s="890"/>
      <c r="F30" s="890"/>
      <c r="G30" s="890"/>
      <c r="H30" s="890"/>
      <c r="I30" s="890"/>
      <c r="J30" s="891"/>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70"/>
    </row>
    <row r="31" spans="1:34">
      <c r="A31" s="883" t="s">
        <v>98</v>
      </c>
      <c r="B31" s="884"/>
      <c r="C31" s="884"/>
      <c r="D31" s="884"/>
      <c r="E31" s="884"/>
      <c r="F31" s="884"/>
      <c r="G31" s="884"/>
      <c r="H31" s="884"/>
      <c r="I31" s="884"/>
      <c r="J31" s="885"/>
      <c r="K31" s="903"/>
      <c r="L31" s="904"/>
      <c r="M31" s="904"/>
      <c r="N31" s="904"/>
      <c r="O31" s="210" t="s">
        <v>99</v>
      </c>
      <c r="P31" s="904"/>
      <c r="Q31" s="904"/>
      <c r="R31" s="210" t="s">
        <v>100</v>
      </c>
      <c r="S31" s="210" t="s">
        <v>101</v>
      </c>
      <c r="T31" s="904"/>
      <c r="U31" s="904"/>
      <c r="V31" s="904"/>
      <c r="W31" s="904"/>
      <c r="X31" s="210" t="s">
        <v>99</v>
      </c>
      <c r="Y31" s="904"/>
      <c r="Z31" s="904"/>
      <c r="AA31" s="210" t="s">
        <v>100</v>
      </c>
      <c r="AB31" s="210"/>
      <c r="AC31" s="210"/>
      <c r="AD31" s="210"/>
      <c r="AE31" s="210"/>
      <c r="AF31" s="210"/>
      <c r="AG31" s="210"/>
      <c r="AH31" s="211"/>
    </row>
    <row r="32" spans="1:34">
      <c r="A32" s="898" t="s">
        <v>294</v>
      </c>
      <c r="B32" s="899"/>
      <c r="C32" s="899"/>
      <c r="D32" s="899"/>
      <c r="E32" s="899"/>
      <c r="F32" s="899"/>
      <c r="G32" s="899"/>
      <c r="H32" s="899"/>
      <c r="I32" s="899"/>
      <c r="J32" s="900"/>
      <c r="K32" s="905"/>
      <c r="L32" s="906"/>
      <c r="M32" s="906"/>
      <c r="N32" s="906"/>
      <c r="O32" s="906"/>
      <c r="P32" s="906"/>
      <c r="Q32" s="906"/>
      <c r="R32" s="906"/>
      <c r="S32" s="906"/>
      <c r="T32" s="906"/>
      <c r="U32" s="906"/>
      <c r="V32" s="906"/>
      <c r="W32" s="906"/>
      <c r="X32" s="901" t="s">
        <v>102</v>
      </c>
      <c r="Y32" s="901"/>
      <c r="Z32" s="901"/>
      <c r="AA32" s="901"/>
      <c r="AB32" s="901"/>
      <c r="AC32" s="901"/>
      <c r="AD32" s="901"/>
      <c r="AE32" s="901"/>
      <c r="AF32" s="901"/>
      <c r="AG32" s="901"/>
      <c r="AH32" s="902"/>
    </row>
    <row r="33" spans="1:34">
      <c r="A33" s="898" t="s">
        <v>103</v>
      </c>
      <c r="B33" s="899"/>
      <c r="C33" s="899"/>
      <c r="D33" s="899"/>
      <c r="E33" s="899"/>
      <c r="F33" s="899"/>
      <c r="G33" s="899"/>
      <c r="H33" s="899"/>
      <c r="I33" s="899"/>
      <c r="J33" s="900"/>
      <c r="K33" s="901"/>
      <c r="L33" s="901"/>
      <c r="M33" s="901"/>
      <c r="N33" s="901"/>
      <c r="O33" s="901"/>
      <c r="P33" s="901"/>
      <c r="Q33" s="901"/>
      <c r="R33" s="901"/>
      <c r="S33" s="901"/>
      <c r="T33" s="901"/>
      <c r="U33" s="901"/>
      <c r="V33" s="901"/>
      <c r="W33" s="901"/>
      <c r="X33" s="901"/>
      <c r="Y33" s="901"/>
      <c r="Z33" s="901"/>
      <c r="AA33" s="901"/>
      <c r="AB33" s="901"/>
      <c r="AC33" s="901"/>
      <c r="AD33" s="901"/>
      <c r="AE33" s="901"/>
      <c r="AF33" s="901"/>
      <c r="AG33" s="901"/>
      <c r="AH33" s="902"/>
    </row>
    <row r="34" spans="1:34">
      <c r="A34" s="898" t="s">
        <v>104</v>
      </c>
      <c r="B34" s="899"/>
      <c r="C34" s="899"/>
      <c r="D34" s="899"/>
      <c r="E34" s="899"/>
      <c r="F34" s="899"/>
      <c r="G34" s="899"/>
      <c r="H34" s="899"/>
      <c r="I34" s="899"/>
      <c r="J34" s="900"/>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2"/>
    </row>
    <row r="35" spans="1:34">
      <c r="A35" s="883" t="s">
        <v>105</v>
      </c>
      <c r="B35" s="884"/>
      <c r="C35" s="884"/>
      <c r="D35" s="884"/>
      <c r="E35" s="884"/>
      <c r="F35" s="884"/>
      <c r="G35" s="884"/>
      <c r="H35" s="884"/>
      <c r="I35" s="884"/>
      <c r="J35" s="885"/>
      <c r="K35" s="892"/>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4"/>
    </row>
    <row r="36" spans="1:34">
      <c r="A36" s="886"/>
      <c r="B36" s="887"/>
      <c r="C36" s="887"/>
      <c r="D36" s="887"/>
      <c r="E36" s="887"/>
      <c r="F36" s="887"/>
      <c r="G36" s="887"/>
      <c r="H36" s="887"/>
      <c r="I36" s="887"/>
      <c r="J36" s="888"/>
      <c r="K36" s="865"/>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7"/>
    </row>
    <row r="37" spans="1:34">
      <c r="A37" s="889"/>
      <c r="B37" s="890"/>
      <c r="C37" s="890"/>
      <c r="D37" s="890"/>
      <c r="E37" s="890"/>
      <c r="F37" s="890"/>
      <c r="G37" s="890"/>
      <c r="H37" s="890"/>
      <c r="I37" s="890"/>
      <c r="J37" s="891"/>
      <c r="K37" s="895"/>
      <c r="L37" s="896"/>
      <c r="M37" s="896"/>
      <c r="N37" s="896"/>
      <c r="O37" s="896"/>
      <c r="P37" s="896"/>
      <c r="Q37" s="896"/>
      <c r="R37" s="896"/>
      <c r="S37" s="896"/>
      <c r="T37" s="896"/>
      <c r="U37" s="896"/>
      <c r="V37" s="896"/>
      <c r="W37" s="896"/>
      <c r="X37" s="896"/>
      <c r="Y37" s="896"/>
      <c r="Z37" s="896"/>
      <c r="AA37" s="896"/>
      <c r="AB37" s="896"/>
      <c r="AC37" s="896"/>
      <c r="AD37" s="896"/>
      <c r="AE37" s="896"/>
      <c r="AF37" s="896"/>
      <c r="AG37" s="896"/>
      <c r="AH37" s="897"/>
    </row>
    <row r="38" spans="1:34">
      <c r="A38" s="883" t="s">
        <v>106</v>
      </c>
      <c r="B38" s="884"/>
      <c r="C38" s="884"/>
      <c r="D38" s="884"/>
      <c r="E38" s="884"/>
      <c r="F38" s="884"/>
      <c r="G38" s="884"/>
      <c r="H38" s="884"/>
      <c r="I38" s="884"/>
      <c r="J38" s="885"/>
      <c r="K38" s="892"/>
      <c r="L38" s="893"/>
      <c r="M38" s="893"/>
      <c r="N38" s="893"/>
      <c r="O38" s="893"/>
      <c r="P38" s="893"/>
      <c r="Q38" s="893"/>
      <c r="R38" s="893"/>
      <c r="S38" s="893"/>
      <c r="T38" s="893"/>
      <c r="U38" s="893"/>
      <c r="V38" s="893"/>
      <c r="W38" s="893"/>
      <c r="X38" s="893"/>
      <c r="Y38" s="893"/>
      <c r="Z38" s="893"/>
      <c r="AA38" s="893"/>
      <c r="AB38" s="893"/>
      <c r="AC38" s="893"/>
      <c r="AD38" s="893"/>
      <c r="AE38" s="893"/>
      <c r="AF38" s="893"/>
      <c r="AG38" s="893"/>
      <c r="AH38" s="894"/>
    </row>
    <row r="39" spans="1:34">
      <c r="A39" s="886"/>
      <c r="B39" s="887"/>
      <c r="C39" s="887"/>
      <c r="D39" s="887"/>
      <c r="E39" s="887"/>
      <c r="F39" s="887"/>
      <c r="G39" s="887"/>
      <c r="H39" s="887"/>
      <c r="I39" s="887"/>
      <c r="J39" s="888"/>
      <c r="K39" s="865"/>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7"/>
    </row>
    <row r="40" spans="1:34">
      <c r="A40" s="889"/>
      <c r="B40" s="890"/>
      <c r="C40" s="890"/>
      <c r="D40" s="890"/>
      <c r="E40" s="890"/>
      <c r="F40" s="890"/>
      <c r="G40" s="890"/>
      <c r="H40" s="890"/>
      <c r="I40" s="890"/>
      <c r="J40" s="891"/>
      <c r="K40" s="895"/>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7"/>
    </row>
    <row r="41" spans="1:34">
      <c r="A41" s="223"/>
    </row>
    <row r="42" spans="1:34">
      <c r="A42" s="907" t="s">
        <v>95</v>
      </c>
      <c r="B42" s="908"/>
      <c r="C42" s="908"/>
      <c r="D42" s="908"/>
      <c r="E42" s="908"/>
      <c r="F42" s="908"/>
      <c r="G42" s="908"/>
      <c r="H42" s="908"/>
      <c r="I42" s="908"/>
      <c r="J42" s="909"/>
      <c r="K42" s="590"/>
      <c r="L42" s="863"/>
      <c r="M42" s="863"/>
      <c r="N42" s="863"/>
      <c r="O42" s="863"/>
      <c r="P42" s="863"/>
      <c r="Q42" s="863"/>
      <c r="R42" s="863"/>
      <c r="S42" s="863"/>
      <c r="T42" s="863"/>
      <c r="U42" s="863"/>
      <c r="V42" s="863"/>
      <c r="W42" s="863"/>
      <c r="X42" s="864"/>
      <c r="Y42" s="903" t="s">
        <v>237</v>
      </c>
      <c r="Z42" s="904"/>
      <c r="AA42" s="904"/>
      <c r="AB42" s="904"/>
      <c r="AC42" s="913"/>
      <c r="AD42" s="903" t="s">
        <v>136</v>
      </c>
      <c r="AE42" s="904"/>
      <c r="AF42" s="904"/>
      <c r="AG42" s="904"/>
      <c r="AH42" s="913"/>
    </row>
    <row r="43" spans="1:34">
      <c r="A43" s="910"/>
      <c r="B43" s="911"/>
      <c r="C43" s="911"/>
      <c r="D43" s="911"/>
      <c r="E43" s="911"/>
      <c r="F43" s="911"/>
      <c r="G43" s="911"/>
      <c r="H43" s="911"/>
      <c r="I43" s="911"/>
      <c r="J43" s="912"/>
      <c r="K43" s="868"/>
      <c r="L43" s="869"/>
      <c r="M43" s="869"/>
      <c r="N43" s="869"/>
      <c r="O43" s="869"/>
      <c r="P43" s="869"/>
      <c r="Q43" s="869"/>
      <c r="R43" s="869"/>
      <c r="S43" s="869"/>
      <c r="T43" s="869"/>
      <c r="U43" s="869"/>
      <c r="V43" s="869"/>
      <c r="W43" s="869"/>
      <c r="X43" s="870"/>
      <c r="Y43" s="914"/>
      <c r="Z43" s="915"/>
      <c r="AA43" s="915"/>
      <c r="AB43" s="915"/>
      <c r="AC43" s="916"/>
      <c r="AD43" s="914"/>
      <c r="AE43" s="915"/>
      <c r="AF43" s="915"/>
      <c r="AG43" s="915"/>
      <c r="AH43" s="916"/>
    </row>
    <row r="44" spans="1:34">
      <c r="A44" s="907" t="s">
        <v>96</v>
      </c>
      <c r="B44" s="908"/>
      <c r="C44" s="908"/>
      <c r="D44" s="908"/>
      <c r="E44" s="908"/>
      <c r="F44" s="908"/>
      <c r="G44" s="908"/>
      <c r="H44" s="908"/>
      <c r="I44" s="908"/>
      <c r="J44" s="909"/>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4"/>
    </row>
    <row r="45" spans="1:34">
      <c r="A45" s="910"/>
      <c r="B45" s="911"/>
      <c r="C45" s="911"/>
      <c r="D45" s="911"/>
      <c r="E45" s="911"/>
      <c r="F45" s="911"/>
      <c r="G45" s="911"/>
      <c r="H45" s="911"/>
      <c r="I45" s="911"/>
      <c r="J45" s="912"/>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70"/>
    </row>
    <row r="46" spans="1:34">
      <c r="A46" s="883" t="s">
        <v>97</v>
      </c>
      <c r="B46" s="884"/>
      <c r="C46" s="884"/>
      <c r="D46" s="884"/>
      <c r="E46" s="884"/>
      <c r="F46" s="884"/>
      <c r="G46" s="884"/>
      <c r="H46" s="884"/>
      <c r="I46" s="884"/>
      <c r="J46" s="885"/>
      <c r="K46" s="863"/>
      <c r="L46" s="863"/>
      <c r="M46" s="863"/>
      <c r="N46" s="863"/>
      <c r="O46" s="863"/>
      <c r="P46" s="863"/>
      <c r="Q46" s="863"/>
      <c r="R46" s="863"/>
      <c r="S46" s="863"/>
      <c r="T46" s="863"/>
      <c r="U46" s="863"/>
      <c r="V46" s="863"/>
      <c r="W46" s="863"/>
      <c r="X46" s="863"/>
      <c r="Y46" s="863"/>
      <c r="Z46" s="863"/>
      <c r="AA46" s="863"/>
      <c r="AB46" s="863"/>
      <c r="AC46" s="863"/>
      <c r="AD46" s="863"/>
      <c r="AE46" s="863"/>
      <c r="AF46" s="863"/>
      <c r="AG46" s="863"/>
      <c r="AH46" s="864"/>
    </row>
    <row r="47" spans="1:34">
      <c r="A47" s="889"/>
      <c r="B47" s="890"/>
      <c r="C47" s="890"/>
      <c r="D47" s="890"/>
      <c r="E47" s="890"/>
      <c r="F47" s="890"/>
      <c r="G47" s="890"/>
      <c r="H47" s="890"/>
      <c r="I47" s="890"/>
      <c r="J47" s="891"/>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70"/>
    </row>
    <row r="48" spans="1:34">
      <c r="A48" s="883" t="s">
        <v>98</v>
      </c>
      <c r="B48" s="884"/>
      <c r="C48" s="884"/>
      <c r="D48" s="884"/>
      <c r="E48" s="884"/>
      <c r="F48" s="884"/>
      <c r="G48" s="884"/>
      <c r="H48" s="884"/>
      <c r="I48" s="884"/>
      <c r="J48" s="885"/>
      <c r="K48" s="903"/>
      <c r="L48" s="904"/>
      <c r="M48" s="904"/>
      <c r="N48" s="904"/>
      <c r="O48" s="210" t="s">
        <v>99</v>
      </c>
      <c r="P48" s="904"/>
      <c r="Q48" s="904"/>
      <c r="R48" s="210" t="s">
        <v>100</v>
      </c>
      <c r="S48" s="210" t="s">
        <v>101</v>
      </c>
      <c r="T48" s="904"/>
      <c r="U48" s="904"/>
      <c r="V48" s="904"/>
      <c r="W48" s="904"/>
      <c r="X48" s="210" t="s">
        <v>99</v>
      </c>
      <c r="Y48" s="904"/>
      <c r="Z48" s="904"/>
      <c r="AA48" s="210" t="s">
        <v>100</v>
      </c>
      <c r="AB48" s="210"/>
      <c r="AC48" s="210"/>
      <c r="AD48" s="210"/>
      <c r="AE48" s="210"/>
      <c r="AF48" s="210"/>
      <c r="AG48" s="210"/>
      <c r="AH48" s="211"/>
    </row>
    <row r="49" spans="1:34">
      <c r="A49" s="898" t="s">
        <v>294</v>
      </c>
      <c r="B49" s="899"/>
      <c r="C49" s="899"/>
      <c r="D49" s="899"/>
      <c r="E49" s="899"/>
      <c r="F49" s="899"/>
      <c r="G49" s="899"/>
      <c r="H49" s="899"/>
      <c r="I49" s="899"/>
      <c r="J49" s="900"/>
      <c r="K49" s="905"/>
      <c r="L49" s="906"/>
      <c r="M49" s="906"/>
      <c r="N49" s="906"/>
      <c r="O49" s="906"/>
      <c r="P49" s="906"/>
      <c r="Q49" s="906"/>
      <c r="R49" s="906"/>
      <c r="S49" s="906"/>
      <c r="T49" s="906"/>
      <c r="U49" s="906"/>
      <c r="V49" s="906"/>
      <c r="W49" s="906"/>
      <c r="X49" s="901" t="s">
        <v>102</v>
      </c>
      <c r="Y49" s="901"/>
      <c r="Z49" s="901"/>
      <c r="AA49" s="901"/>
      <c r="AB49" s="901"/>
      <c r="AC49" s="901"/>
      <c r="AD49" s="901"/>
      <c r="AE49" s="901"/>
      <c r="AF49" s="901"/>
      <c r="AG49" s="901"/>
      <c r="AH49" s="902"/>
    </row>
    <row r="50" spans="1:34">
      <c r="A50" s="898" t="s">
        <v>103</v>
      </c>
      <c r="B50" s="899"/>
      <c r="C50" s="899"/>
      <c r="D50" s="899"/>
      <c r="E50" s="899"/>
      <c r="F50" s="899"/>
      <c r="G50" s="899"/>
      <c r="H50" s="899"/>
      <c r="I50" s="899"/>
      <c r="J50" s="900"/>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2"/>
    </row>
    <row r="51" spans="1:34">
      <c r="A51" s="898" t="s">
        <v>104</v>
      </c>
      <c r="B51" s="899"/>
      <c r="C51" s="899"/>
      <c r="D51" s="899"/>
      <c r="E51" s="899"/>
      <c r="F51" s="899"/>
      <c r="G51" s="899"/>
      <c r="H51" s="899"/>
      <c r="I51" s="899"/>
      <c r="J51" s="900"/>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2"/>
    </row>
    <row r="52" spans="1:34">
      <c r="A52" s="883" t="s">
        <v>105</v>
      </c>
      <c r="B52" s="884"/>
      <c r="C52" s="884"/>
      <c r="D52" s="884"/>
      <c r="E52" s="884"/>
      <c r="F52" s="884"/>
      <c r="G52" s="884"/>
      <c r="H52" s="884"/>
      <c r="I52" s="884"/>
      <c r="J52" s="885"/>
      <c r="K52" s="892"/>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4"/>
    </row>
    <row r="53" spans="1:34">
      <c r="A53" s="886"/>
      <c r="B53" s="887"/>
      <c r="C53" s="887"/>
      <c r="D53" s="887"/>
      <c r="E53" s="887"/>
      <c r="F53" s="887"/>
      <c r="G53" s="887"/>
      <c r="H53" s="887"/>
      <c r="I53" s="887"/>
      <c r="J53" s="888"/>
      <c r="K53" s="865"/>
      <c r="L53" s="866"/>
      <c r="M53" s="866"/>
      <c r="N53" s="866"/>
      <c r="O53" s="866"/>
      <c r="P53" s="866"/>
      <c r="Q53" s="866"/>
      <c r="R53" s="866"/>
      <c r="S53" s="866"/>
      <c r="T53" s="866"/>
      <c r="U53" s="866"/>
      <c r="V53" s="866"/>
      <c r="W53" s="866"/>
      <c r="X53" s="866"/>
      <c r="Y53" s="866"/>
      <c r="Z53" s="866"/>
      <c r="AA53" s="866"/>
      <c r="AB53" s="866"/>
      <c r="AC53" s="866"/>
      <c r="AD53" s="866"/>
      <c r="AE53" s="866"/>
      <c r="AF53" s="866"/>
      <c r="AG53" s="866"/>
      <c r="AH53" s="867"/>
    </row>
    <row r="54" spans="1:34">
      <c r="A54" s="889"/>
      <c r="B54" s="890"/>
      <c r="C54" s="890"/>
      <c r="D54" s="890"/>
      <c r="E54" s="890"/>
      <c r="F54" s="890"/>
      <c r="G54" s="890"/>
      <c r="H54" s="890"/>
      <c r="I54" s="890"/>
      <c r="J54" s="891"/>
      <c r="K54" s="895"/>
      <c r="L54" s="896"/>
      <c r="M54" s="896"/>
      <c r="N54" s="896"/>
      <c r="O54" s="896"/>
      <c r="P54" s="896"/>
      <c r="Q54" s="896"/>
      <c r="R54" s="896"/>
      <c r="S54" s="896"/>
      <c r="T54" s="896"/>
      <c r="U54" s="896"/>
      <c r="V54" s="896"/>
      <c r="W54" s="896"/>
      <c r="X54" s="896"/>
      <c r="Y54" s="896"/>
      <c r="Z54" s="896"/>
      <c r="AA54" s="896"/>
      <c r="AB54" s="896"/>
      <c r="AC54" s="896"/>
      <c r="AD54" s="896"/>
      <c r="AE54" s="896"/>
      <c r="AF54" s="896"/>
      <c r="AG54" s="896"/>
      <c r="AH54" s="897"/>
    </row>
    <row r="55" spans="1:34">
      <c r="A55" s="883" t="s">
        <v>106</v>
      </c>
      <c r="B55" s="884"/>
      <c r="C55" s="884"/>
      <c r="D55" s="884"/>
      <c r="E55" s="884"/>
      <c r="F55" s="884"/>
      <c r="G55" s="884"/>
      <c r="H55" s="884"/>
      <c r="I55" s="884"/>
      <c r="J55" s="885"/>
      <c r="K55" s="892"/>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4"/>
    </row>
    <row r="56" spans="1:34">
      <c r="A56" s="886"/>
      <c r="B56" s="887"/>
      <c r="C56" s="887"/>
      <c r="D56" s="887"/>
      <c r="E56" s="887"/>
      <c r="F56" s="887"/>
      <c r="G56" s="887"/>
      <c r="H56" s="887"/>
      <c r="I56" s="887"/>
      <c r="J56" s="888"/>
      <c r="K56" s="865"/>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7"/>
    </row>
    <row r="57" spans="1:34">
      <c r="A57" s="889"/>
      <c r="B57" s="890"/>
      <c r="C57" s="890"/>
      <c r="D57" s="890"/>
      <c r="E57" s="890"/>
      <c r="F57" s="890"/>
      <c r="G57" s="890"/>
      <c r="H57" s="890"/>
      <c r="I57" s="890"/>
      <c r="J57" s="891"/>
      <c r="K57" s="895"/>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7"/>
    </row>
    <row r="58" spans="1:34">
      <c r="A58" s="223" t="s">
        <v>296</v>
      </c>
    </row>
    <row r="59" spans="1:34">
      <c r="A59" s="223" t="s">
        <v>297</v>
      </c>
    </row>
  </sheetData>
  <mergeCells count="88">
    <mergeCell ref="V1:X1"/>
    <mergeCell ref="Y1:AH1"/>
    <mergeCell ref="A2:AH2"/>
    <mergeCell ref="A3:R5"/>
    <mergeCell ref="A8:J9"/>
    <mergeCell ref="K8:X9"/>
    <mergeCell ref="Y8:AC9"/>
    <mergeCell ref="AD8:AH9"/>
    <mergeCell ref="A10:J11"/>
    <mergeCell ref="K10:AH11"/>
    <mergeCell ref="A12:J13"/>
    <mergeCell ref="K12:AH13"/>
    <mergeCell ref="A14:J14"/>
    <mergeCell ref="K14:N14"/>
    <mergeCell ref="P14:Q14"/>
    <mergeCell ref="T14:W14"/>
    <mergeCell ref="Y14:Z14"/>
    <mergeCell ref="A15:J15"/>
    <mergeCell ref="K15:W15"/>
    <mergeCell ref="X15:AH15"/>
    <mergeCell ref="A16:J16"/>
    <mergeCell ref="K16:AH16"/>
    <mergeCell ref="A17:J17"/>
    <mergeCell ref="K17:AH17"/>
    <mergeCell ref="A18:J20"/>
    <mergeCell ref="K18:AH18"/>
    <mergeCell ref="K19:AH19"/>
    <mergeCell ref="K20:AH20"/>
    <mergeCell ref="A21:J23"/>
    <mergeCell ref="K21:AH21"/>
    <mergeCell ref="K22:AH22"/>
    <mergeCell ref="K23:AH23"/>
    <mergeCell ref="A25:J26"/>
    <mergeCell ref="K25:X26"/>
    <mergeCell ref="Y25:AC26"/>
    <mergeCell ref="AD25:AH26"/>
    <mergeCell ref="A27:J28"/>
    <mergeCell ref="K27:AH28"/>
    <mergeCell ref="A29:J30"/>
    <mergeCell ref="K29:AH30"/>
    <mergeCell ref="A31:J31"/>
    <mergeCell ref="K31:N31"/>
    <mergeCell ref="P31:Q31"/>
    <mergeCell ref="T31:W31"/>
    <mergeCell ref="Y31:Z31"/>
    <mergeCell ref="A32:J32"/>
    <mergeCell ref="K32:W32"/>
    <mergeCell ref="X32:AH32"/>
    <mergeCell ref="A33:J33"/>
    <mergeCell ref="K33:AH33"/>
    <mergeCell ref="A34:J34"/>
    <mergeCell ref="K34:AH34"/>
    <mergeCell ref="A35:J37"/>
    <mergeCell ref="K35:AH35"/>
    <mergeCell ref="K36:AH36"/>
    <mergeCell ref="K37:AH37"/>
    <mergeCell ref="A38:J40"/>
    <mergeCell ref="K38:AH38"/>
    <mergeCell ref="K39:AH39"/>
    <mergeCell ref="K40:AH40"/>
    <mergeCell ref="A42:J43"/>
    <mergeCell ref="K42:X43"/>
    <mergeCell ref="Y42:AC43"/>
    <mergeCell ref="AD42:AH43"/>
    <mergeCell ref="A44:J45"/>
    <mergeCell ref="K44:AH45"/>
    <mergeCell ref="A46:J47"/>
    <mergeCell ref="K46:AH47"/>
    <mergeCell ref="A48:J48"/>
    <mergeCell ref="K48:N48"/>
    <mergeCell ref="P48:Q48"/>
    <mergeCell ref="T48:W48"/>
    <mergeCell ref="Y48:Z48"/>
    <mergeCell ref="A49:J49"/>
    <mergeCell ref="K49:W49"/>
    <mergeCell ref="X49:AH49"/>
    <mergeCell ref="A50:J50"/>
    <mergeCell ref="K50:AH50"/>
    <mergeCell ref="A55:J57"/>
    <mergeCell ref="K55:AH55"/>
    <mergeCell ref="K56:AH56"/>
    <mergeCell ref="K57:AH57"/>
    <mergeCell ref="A51:J51"/>
    <mergeCell ref="K51:AH51"/>
    <mergeCell ref="A52:J54"/>
    <mergeCell ref="K52:AH52"/>
    <mergeCell ref="K53:AH53"/>
    <mergeCell ref="K54:AH54"/>
  </mergeCells>
  <phoneticPr fontId="5"/>
  <dataValidations count="1">
    <dataValidation type="list" allowBlank="1" showInputMessage="1" showErrorMessage="1" sqref="AD8:AH9 AD25:AH26 AD42:AH43" xr:uid="{00000000-0002-0000-0800-000000000000}">
      <formula1>" ,　,完了,進行中,申請中,申請予定"</formula1>
    </dataValidation>
  </dataValidations>
  <printOptions horizontalCentered="1"/>
  <pageMargins left="0.62992125984251968" right="3.937007874015748E-2" top="0.35433070866141736" bottom="0.35433070866141736" header="0.31496062992125984" footer="0.31496062992125984"/>
  <pageSetup paperSize="9" scale="90"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5F68F-0AF7-4DDF-B98D-47FC9D3FCD85}">
  <sheetPr>
    <tabColor rgb="FF00B0F0"/>
  </sheetPr>
  <dimension ref="A1:AI113"/>
  <sheetViews>
    <sheetView view="pageBreakPreview" topLeftCell="A40" zoomScaleNormal="107" zoomScaleSheetLayoutView="100" workbookViewId="0">
      <selection activeCell="B17" sqref="B17"/>
    </sheetView>
  </sheetViews>
  <sheetFormatPr baseColWidth="10" defaultColWidth="2.5" defaultRowHeight="14"/>
  <cols>
    <col min="1" max="16384" width="2.5" style="123"/>
  </cols>
  <sheetData>
    <row r="1" spans="1:34">
      <c r="A1" s="123" t="s">
        <v>308</v>
      </c>
      <c r="AH1" s="212"/>
    </row>
    <row r="2" spans="1:34" ht="19">
      <c r="A2" s="940" t="s">
        <v>152</v>
      </c>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row>
    <row r="3" spans="1:34" ht="15" thickBot="1"/>
    <row r="4" spans="1:34">
      <c r="A4" s="941" t="s">
        <v>46</v>
      </c>
      <c r="B4" s="942"/>
      <c r="C4" s="942"/>
      <c r="D4" s="942"/>
      <c r="E4" s="936" t="str">
        <f>IF('[1]④別紙1-1(代表企業)'!E3="","自動入力されます",'[1]④別紙1-1(代表企業)'!E3)</f>
        <v>自動入力されます</v>
      </c>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7"/>
    </row>
    <row r="5" spans="1:34">
      <c r="A5" s="943"/>
      <c r="B5" s="944"/>
      <c r="C5" s="944"/>
      <c r="D5" s="944"/>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6"/>
    </row>
    <row r="6" spans="1:34">
      <c r="A6" s="947" t="s">
        <v>184</v>
      </c>
      <c r="B6" s="948"/>
      <c r="C6" s="948"/>
      <c r="D6" s="948"/>
      <c r="E6" s="949" t="str">
        <f>IF([1]③申請書!E40="","自動入力されます",[1]③申請書!E40)</f>
        <v>自動入力されます</v>
      </c>
      <c r="F6" s="949"/>
      <c r="G6" s="949"/>
      <c r="H6" s="949"/>
      <c r="I6" s="949"/>
      <c r="J6" s="949"/>
      <c r="K6" s="949"/>
      <c r="L6" s="949"/>
      <c r="M6" s="949"/>
      <c r="N6" s="949"/>
      <c r="O6" s="949"/>
      <c r="P6" s="949"/>
      <c r="Q6" s="949"/>
      <c r="R6" s="949"/>
      <c r="S6" s="949"/>
      <c r="T6" s="949"/>
      <c r="U6" s="949"/>
      <c r="V6" s="949"/>
      <c r="W6" s="949"/>
      <c r="X6" s="949"/>
      <c r="Y6" s="949"/>
      <c r="Z6" s="949"/>
      <c r="AA6" s="949"/>
      <c r="AB6" s="949"/>
      <c r="AC6" s="949"/>
      <c r="AD6" s="949"/>
      <c r="AE6" s="949"/>
      <c r="AF6" s="949"/>
      <c r="AG6" s="949"/>
      <c r="AH6" s="950"/>
    </row>
    <row r="7" spans="1:34" ht="15" thickBot="1">
      <c r="A7" s="934"/>
      <c r="B7" s="935"/>
      <c r="C7" s="935"/>
      <c r="D7" s="935"/>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9"/>
    </row>
    <row r="8" spans="1:34">
      <c r="A8" s="932" t="s">
        <v>123</v>
      </c>
      <c r="B8" s="933"/>
      <c r="C8" s="933"/>
      <c r="D8" s="933"/>
      <c r="E8" s="936" t="str">
        <f>IF([1]③申請書!E31="","自動入力されます",[1]③申請書!E31)</f>
        <v>自動入力されます</v>
      </c>
      <c r="F8" s="936"/>
      <c r="G8" s="936"/>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7"/>
    </row>
    <row r="9" spans="1:34" ht="15" thickBot="1">
      <c r="A9" s="934"/>
      <c r="B9" s="935"/>
      <c r="C9" s="935"/>
      <c r="D9" s="935"/>
      <c r="E9" s="938"/>
      <c r="F9" s="938"/>
      <c r="G9" s="938"/>
      <c r="H9" s="938"/>
      <c r="I9" s="938"/>
      <c r="J9" s="938"/>
      <c r="K9" s="938"/>
      <c r="L9" s="938"/>
      <c r="M9" s="938"/>
      <c r="N9" s="938"/>
      <c r="O9" s="938"/>
      <c r="P9" s="938"/>
      <c r="Q9" s="938"/>
      <c r="R9" s="938"/>
      <c r="S9" s="938"/>
      <c r="T9" s="938"/>
      <c r="U9" s="938"/>
      <c r="V9" s="938"/>
      <c r="W9" s="938"/>
      <c r="X9" s="938"/>
      <c r="Y9" s="938"/>
      <c r="Z9" s="938"/>
      <c r="AA9" s="938"/>
      <c r="AB9" s="938"/>
      <c r="AC9" s="938"/>
      <c r="AD9" s="938"/>
      <c r="AE9" s="938"/>
      <c r="AF9" s="938"/>
      <c r="AG9" s="938"/>
      <c r="AH9" s="939"/>
    </row>
    <row r="10" spans="1:34" ht="17">
      <c r="A10" s="920" t="s">
        <v>153</v>
      </c>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2"/>
    </row>
    <row r="11" spans="1:34" ht="15.5" customHeight="1">
      <c r="A11" s="923" t="s">
        <v>529</v>
      </c>
      <c r="B11" s="924"/>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5"/>
    </row>
    <row r="12" spans="1:34" ht="15.5" customHeight="1">
      <c r="A12" s="926"/>
      <c r="B12" s="927"/>
      <c r="C12" s="927"/>
      <c r="D12" s="927"/>
      <c r="E12" s="927"/>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8"/>
    </row>
    <row r="13" spans="1:34" ht="15.5" customHeight="1">
      <c r="A13" s="929"/>
      <c r="B13" s="930"/>
      <c r="C13" s="930"/>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1"/>
    </row>
    <row r="14" spans="1:34">
      <c r="A14" s="224" t="s">
        <v>150</v>
      </c>
      <c r="B14" s="209"/>
      <c r="C14" s="209"/>
      <c r="D14" s="209"/>
      <c r="E14" s="209"/>
      <c r="AH14" s="225"/>
    </row>
    <row r="15" spans="1:34" ht="13.5" customHeight="1">
      <c r="A15" s="224"/>
      <c r="AH15" s="225"/>
    </row>
    <row r="16" spans="1:34" ht="13.5" customHeight="1">
      <c r="A16" s="224"/>
      <c r="AH16" s="225"/>
    </row>
    <row r="17" spans="1:34" ht="13.5" customHeight="1">
      <c r="A17" s="224"/>
      <c r="AH17" s="225"/>
    </row>
    <row r="18" spans="1:34" ht="13.5" customHeight="1">
      <c r="A18" s="224"/>
      <c r="AH18" s="225"/>
    </row>
    <row r="19" spans="1:34" ht="13.5" customHeight="1">
      <c r="A19" s="224"/>
      <c r="AH19" s="225"/>
    </row>
    <row r="20" spans="1:34" ht="13.5" customHeight="1">
      <c r="A20" s="224"/>
      <c r="AH20" s="225"/>
    </row>
    <row r="21" spans="1:34" ht="13.5" customHeight="1">
      <c r="A21" s="224"/>
      <c r="AH21" s="225"/>
    </row>
    <row r="22" spans="1:34" ht="13.5" customHeight="1">
      <c r="A22" s="224"/>
      <c r="AH22" s="225"/>
    </row>
    <row r="23" spans="1:34">
      <c r="A23" s="224"/>
      <c r="AH23" s="225"/>
    </row>
    <row r="24" spans="1:34">
      <c r="A24" s="224"/>
      <c r="AH24" s="225"/>
    </row>
    <row r="25" spans="1:34">
      <c r="A25" s="224"/>
      <c r="AH25" s="225"/>
    </row>
    <row r="26" spans="1:34">
      <c r="A26" s="224"/>
      <c r="AH26" s="225"/>
    </row>
    <row r="27" spans="1:34">
      <c r="A27" s="224"/>
      <c r="AH27" s="225"/>
    </row>
    <row r="28" spans="1:34">
      <c r="A28" s="224"/>
      <c r="AH28" s="225"/>
    </row>
    <row r="29" spans="1:34">
      <c r="A29" s="224" t="s">
        <v>151</v>
      </c>
      <c r="E29" s="209"/>
      <c r="AH29" s="225"/>
    </row>
    <row r="30" spans="1:34" ht="13.5" customHeight="1">
      <c r="A30" s="224"/>
      <c r="AH30" s="225"/>
    </row>
    <row r="31" spans="1:34" ht="13.5" customHeight="1">
      <c r="A31" s="224"/>
      <c r="AH31" s="225"/>
    </row>
    <row r="32" spans="1:34" ht="13.5" customHeight="1">
      <c r="A32" s="224"/>
      <c r="AH32" s="225"/>
    </row>
    <row r="33" spans="1:35" ht="13.5" customHeight="1">
      <c r="A33" s="224"/>
      <c r="AH33" s="225"/>
    </row>
    <row r="34" spans="1:35" ht="13.5" customHeight="1">
      <c r="A34" s="224"/>
      <c r="AH34" s="225"/>
    </row>
    <row r="35" spans="1:35" ht="13.5" customHeight="1">
      <c r="A35" s="224"/>
      <c r="AH35" s="225"/>
    </row>
    <row r="36" spans="1:35" ht="13.5" customHeight="1">
      <c r="A36" s="224"/>
      <c r="AH36" s="225"/>
    </row>
    <row r="37" spans="1:35" ht="13.5" customHeight="1">
      <c r="A37" s="224"/>
      <c r="AH37" s="225"/>
    </row>
    <row r="38" spans="1:35" ht="13.5" customHeight="1">
      <c r="A38" s="224"/>
      <c r="AH38" s="225"/>
    </row>
    <row r="39" spans="1:35" ht="13.5" customHeight="1">
      <c r="A39" s="224"/>
      <c r="AH39" s="225"/>
    </row>
    <row r="40" spans="1:35">
      <c r="A40" s="120"/>
      <c r="B40" s="115"/>
      <c r="C40" s="115"/>
      <c r="D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9"/>
      <c r="AI40" s="224"/>
    </row>
    <row r="41" spans="1:35" ht="13.5" customHeight="1">
      <c r="A41" s="120"/>
      <c r="B41" s="115"/>
      <c r="C41" s="115"/>
      <c r="D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9"/>
      <c r="AI41" s="224"/>
    </row>
    <row r="42" spans="1:35">
      <c r="A42" s="120"/>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9"/>
      <c r="AI42" s="224"/>
    </row>
    <row r="43" spans="1:35">
      <c r="A43" s="120"/>
      <c r="B43" s="115"/>
      <c r="C43" s="115"/>
      <c r="D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9"/>
      <c r="AI43" s="224"/>
    </row>
    <row r="44" spans="1:35">
      <c r="A44" s="120"/>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9"/>
      <c r="AI44" s="224"/>
    </row>
    <row r="45" spans="1:35">
      <c r="A45" s="224"/>
      <c r="AH45" s="225"/>
      <c r="AI45" s="224"/>
    </row>
    <row r="46" spans="1:35">
      <c r="A46" s="224" t="s">
        <v>528</v>
      </c>
      <c r="E46" s="209"/>
      <c r="AH46" s="225"/>
    </row>
    <row r="47" spans="1:35" ht="13.5" customHeight="1">
      <c r="A47" s="224"/>
      <c r="AH47" s="225"/>
    </row>
    <row r="48" spans="1:35" ht="13.5" customHeight="1">
      <c r="A48" s="224"/>
      <c r="AH48" s="225"/>
    </row>
    <row r="49" spans="1:35" ht="13.5" customHeight="1">
      <c r="A49" s="224"/>
      <c r="AH49" s="225"/>
    </row>
    <row r="50" spans="1:35" ht="13.5" customHeight="1">
      <c r="A50" s="224"/>
      <c r="AH50" s="225"/>
    </row>
    <row r="51" spans="1:35" ht="13.5" customHeight="1">
      <c r="A51" s="224"/>
      <c r="AH51" s="225"/>
    </row>
    <row r="52" spans="1:35" ht="13.5" customHeight="1">
      <c r="A52" s="224"/>
      <c r="AH52" s="225"/>
    </row>
    <row r="53" spans="1:35" ht="13.5" customHeight="1">
      <c r="A53" s="224"/>
      <c r="AH53" s="225"/>
    </row>
    <row r="54" spans="1:35">
      <c r="A54" s="224"/>
      <c r="AH54" s="225"/>
    </row>
    <row r="55" spans="1:35">
      <c r="A55" s="120"/>
      <c r="B55" s="115"/>
      <c r="C55" s="115"/>
      <c r="D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9"/>
      <c r="AI55" s="224"/>
    </row>
    <row r="56" spans="1:35" ht="13.5" customHeight="1">
      <c r="A56" s="120"/>
      <c r="B56" s="115"/>
      <c r="C56" s="115"/>
      <c r="D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9"/>
      <c r="AI56" s="224"/>
    </row>
    <row r="57" spans="1:35">
      <c r="A57" s="120"/>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9"/>
      <c r="AI57" s="224"/>
    </row>
    <row r="58" spans="1:35">
      <c r="A58" s="120"/>
      <c r="B58" s="115"/>
      <c r="C58" s="115"/>
      <c r="D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9"/>
      <c r="AI58" s="224"/>
    </row>
    <row r="59" spans="1:35">
      <c r="A59" s="120"/>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9"/>
      <c r="AI59" s="224"/>
    </row>
    <row r="60" spans="1:35" ht="15" thickBot="1">
      <c r="A60" s="226"/>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8"/>
      <c r="AI60" s="224"/>
    </row>
    <row r="61" spans="1:35">
      <c r="A61" s="123" t="s">
        <v>149</v>
      </c>
      <c r="AH61" s="358"/>
    </row>
    <row r="62" spans="1:35">
      <c r="A62" s="224"/>
    </row>
    <row r="63" spans="1:35">
      <c r="A63" s="224"/>
    </row>
    <row r="64" spans="1:35">
      <c r="A64" s="224"/>
    </row>
    <row r="65" spans="1:1">
      <c r="A65" s="224"/>
    </row>
    <row r="66" spans="1:1">
      <c r="A66" s="224"/>
    </row>
    <row r="67" spans="1:1">
      <c r="A67" s="224"/>
    </row>
    <row r="68" spans="1:1">
      <c r="A68" s="224"/>
    </row>
    <row r="69" spans="1:1">
      <c r="A69" s="224"/>
    </row>
    <row r="70" spans="1:1">
      <c r="A70" s="224"/>
    </row>
    <row r="71" spans="1:1">
      <c r="A71" s="224"/>
    </row>
    <row r="72" spans="1:1">
      <c r="A72" s="224"/>
    </row>
    <row r="73" spans="1:1">
      <c r="A73" s="224"/>
    </row>
    <row r="74" spans="1:1">
      <c r="A74" s="224"/>
    </row>
    <row r="75" spans="1:1">
      <c r="A75" s="224"/>
    </row>
    <row r="76" spans="1:1">
      <c r="A76" s="224"/>
    </row>
    <row r="77" spans="1:1">
      <c r="A77" s="224"/>
    </row>
    <row r="78" spans="1:1">
      <c r="A78" s="224"/>
    </row>
    <row r="79" spans="1:1">
      <c r="A79" s="224"/>
    </row>
    <row r="80" spans="1:1">
      <c r="A80" s="224"/>
    </row>
    <row r="81" spans="1:34">
      <c r="A81" s="224"/>
    </row>
    <row r="82" spans="1:34">
      <c r="A82" s="224"/>
    </row>
    <row r="83" spans="1:34">
      <c r="A83" s="224"/>
    </row>
    <row r="84" spans="1:34">
      <c r="A84" s="224"/>
    </row>
    <row r="85" spans="1:34">
      <c r="A85" s="224"/>
    </row>
    <row r="86" spans="1:34">
      <c r="A86" s="224"/>
    </row>
    <row r="87" spans="1:34">
      <c r="A87" s="224"/>
      <c r="AH87" s="225"/>
    </row>
    <row r="88" spans="1:34">
      <c r="A88" s="224"/>
      <c r="AH88" s="225"/>
    </row>
    <row r="89" spans="1:34">
      <c r="A89" s="224"/>
      <c r="AH89" s="225"/>
    </row>
    <row r="90" spans="1:34">
      <c r="A90" s="224"/>
      <c r="AH90" s="225"/>
    </row>
    <row r="91" spans="1:34">
      <c r="A91" s="224"/>
      <c r="AH91" s="225"/>
    </row>
    <row r="92" spans="1:34">
      <c r="A92" s="224"/>
      <c r="AH92" s="225"/>
    </row>
    <row r="93" spans="1:34">
      <c r="A93" s="224"/>
      <c r="AH93" s="225"/>
    </row>
    <row r="94" spans="1:34">
      <c r="A94" s="224"/>
      <c r="AH94" s="225"/>
    </row>
    <row r="95" spans="1:34">
      <c r="A95" s="224"/>
      <c r="AH95" s="225"/>
    </row>
    <row r="96" spans="1:34">
      <c r="A96" s="224"/>
      <c r="AH96" s="225"/>
    </row>
    <row r="97" spans="1:34">
      <c r="A97" s="224"/>
      <c r="AH97" s="225"/>
    </row>
    <row r="98" spans="1:34">
      <c r="A98" s="224"/>
      <c r="AH98" s="225"/>
    </row>
    <row r="99" spans="1:34">
      <c r="A99" s="224"/>
      <c r="AH99" s="225"/>
    </row>
    <row r="100" spans="1:34">
      <c r="A100" s="224"/>
      <c r="AH100" s="225"/>
    </row>
    <row r="101" spans="1:34">
      <c r="A101" s="224"/>
      <c r="AH101" s="225"/>
    </row>
    <row r="102" spans="1:34">
      <c r="A102" s="224"/>
      <c r="AH102" s="225"/>
    </row>
    <row r="103" spans="1:34">
      <c r="A103" s="224"/>
      <c r="AH103" s="225"/>
    </row>
    <row r="104" spans="1:34">
      <c r="A104" s="224"/>
      <c r="AH104" s="225"/>
    </row>
    <row r="105" spans="1:34">
      <c r="A105" s="224"/>
      <c r="AH105" s="225"/>
    </row>
    <row r="106" spans="1:34">
      <c r="A106" s="224"/>
      <c r="AH106" s="225"/>
    </row>
    <row r="107" spans="1:34">
      <c r="A107" s="224"/>
      <c r="AH107" s="225"/>
    </row>
    <row r="108" spans="1:34">
      <c r="A108" s="224"/>
      <c r="AH108" s="225"/>
    </row>
    <row r="109" spans="1:34">
      <c r="A109" s="224"/>
      <c r="AH109" s="225"/>
    </row>
    <row r="110" spans="1:34">
      <c r="A110" s="224"/>
      <c r="AH110" s="225"/>
    </row>
    <row r="111" spans="1:34">
      <c r="A111" s="224"/>
      <c r="AH111" s="225"/>
    </row>
    <row r="112" spans="1:34">
      <c r="A112" s="224"/>
      <c r="AH112" s="225"/>
    </row>
    <row r="113" spans="1:34" ht="15" thickBot="1">
      <c r="A113" s="226"/>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8"/>
    </row>
  </sheetData>
  <mergeCells count="9">
    <mergeCell ref="A10:AH10"/>
    <mergeCell ref="A11:AH13"/>
    <mergeCell ref="A8:D9"/>
    <mergeCell ref="E8:AH9"/>
    <mergeCell ref="A2:AH2"/>
    <mergeCell ref="A4:D5"/>
    <mergeCell ref="E4:AH5"/>
    <mergeCell ref="A6:D7"/>
    <mergeCell ref="E6:AH7"/>
  </mergeCells>
  <phoneticPr fontId="81"/>
  <printOptions horizontalCentered="1"/>
  <pageMargins left="0.62992125984251968" right="3.937007874015748E-2" top="0.55118110236220474" bottom="0.55118110236220474" header="0.31496062992125984" footer="0.31496062992125984"/>
  <pageSetup paperSize="9" scale="95" fitToHeight="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8A85A-778F-46B2-96CB-C9EB9A80E997}">
  <sheetPr>
    <tabColor rgb="FF00B0F0"/>
    <pageSetUpPr fitToPage="1"/>
  </sheetPr>
  <dimension ref="A1:AJ56"/>
  <sheetViews>
    <sheetView zoomScaleNormal="100" zoomScaleSheetLayoutView="100" workbookViewId="0">
      <selection activeCell="E9" sqref="E9"/>
    </sheetView>
  </sheetViews>
  <sheetFormatPr baseColWidth="10" defaultColWidth="2.5" defaultRowHeight="14"/>
  <cols>
    <col min="1" max="16384" width="2.5" style="115"/>
  </cols>
  <sheetData>
    <row r="1" spans="1:36">
      <c r="A1" s="115" t="s">
        <v>309</v>
      </c>
      <c r="AJ1" s="122"/>
    </row>
    <row r="2" spans="1:36" ht="19">
      <c r="A2" s="951" t="s">
        <v>152</v>
      </c>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row>
    <row r="3" spans="1:36" ht="15" thickBot="1"/>
    <row r="4" spans="1:36" ht="17">
      <c r="A4" s="952" t="s">
        <v>153</v>
      </c>
      <c r="B4" s="953"/>
      <c r="C4" s="953"/>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4"/>
    </row>
    <row r="5" spans="1:36" ht="16.5" customHeight="1">
      <c r="A5" s="955" t="s">
        <v>530</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7"/>
    </row>
    <row r="6" spans="1:36" ht="16.5" customHeight="1">
      <c r="A6" s="958"/>
      <c r="B6" s="959"/>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60"/>
    </row>
    <row r="7" spans="1:36">
      <c r="A7" s="958"/>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60"/>
    </row>
    <row r="8" spans="1:36">
      <c r="A8" s="120"/>
      <c r="AJ8" s="119"/>
    </row>
    <row r="9" spans="1:36">
      <c r="A9" s="120"/>
      <c r="AJ9" s="119"/>
    </row>
    <row r="10" spans="1:36">
      <c r="A10" s="120"/>
      <c r="AJ10" s="119"/>
    </row>
    <row r="11" spans="1:36">
      <c r="A11" s="120"/>
      <c r="AJ11" s="119"/>
    </row>
    <row r="12" spans="1:36">
      <c r="A12" s="120"/>
      <c r="AJ12" s="119"/>
    </row>
    <row r="13" spans="1:36">
      <c r="A13" s="120"/>
      <c r="AJ13" s="119"/>
    </row>
    <row r="14" spans="1:36">
      <c r="A14" s="120"/>
      <c r="AJ14" s="119"/>
    </row>
    <row r="15" spans="1:36">
      <c r="A15" s="120"/>
      <c r="AJ15" s="119"/>
    </row>
    <row r="16" spans="1:36">
      <c r="A16" s="120"/>
      <c r="AJ16" s="119"/>
    </row>
    <row r="17" spans="1:36">
      <c r="A17" s="120"/>
      <c r="AJ17" s="119"/>
    </row>
    <row r="18" spans="1:36">
      <c r="A18" s="120"/>
      <c r="AJ18" s="119"/>
    </row>
    <row r="19" spans="1:36">
      <c r="A19" s="120"/>
      <c r="AJ19" s="119"/>
    </row>
    <row r="20" spans="1:36">
      <c r="A20" s="120"/>
      <c r="AJ20" s="119"/>
    </row>
    <row r="21" spans="1:36">
      <c r="A21" s="120"/>
      <c r="AJ21" s="119"/>
    </row>
    <row r="22" spans="1:36">
      <c r="A22" s="120"/>
      <c r="AJ22" s="119"/>
    </row>
    <row r="23" spans="1:36">
      <c r="A23" s="120"/>
      <c r="AJ23" s="119"/>
    </row>
    <row r="24" spans="1:36">
      <c r="A24" s="120"/>
      <c r="AJ24" s="119"/>
    </row>
    <row r="25" spans="1:36">
      <c r="A25" s="120"/>
      <c r="AJ25" s="119"/>
    </row>
    <row r="26" spans="1:36">
      <c r="A26" s="120"/>
      <c r="AJ26" s="119"/>
    </row>
    <row r="27" spans="1:36">
      <c r="A27" s="120"/>
      <c r="AJ27" s="119"/>
    </row>
    <row r="28" spans="1:36">
      <c r="A28" s="120"/>
      <c r="AJ28" s="119"/>
    </row>
    <row r="29" spans="1:36">
      <c r="A29" s="120"/>
      <c r="AJ29" s="119"/>
    </row>
    <row r="30" spans="1:36">
      <c r="A30" s="120"/>
      <c r="AJ30" s="119"/>
    </row>
    <row r="31" spans="1:36">
      <c r="A31" s="120"/>
      <c r="AJ31" s="119"/>
    </row>
    <row r="32" spans="1:36">
      <c r="A32" s="120"/>
      <c r="AJ32" s="119"/>
    </row>
    <row r="33" spans="1:36">
      <c r="A33" s="120"/>
      <c r="AJ33" s="119"/>
    </row>
    <row r="34" spans="1:36">
      <c r="A34" s="120"/>
      <c r="AJ34" s="119"/>
    </row>
    <row r="35" spans="1:36">
      <c r="A35" s="120"/>
      <c r="AJ35" s="119"/>
    </row>
    <row r="36" spans="1:36">
      <c r="A36" s="120"/>
      <c r="AJ36" s="119"/>
    </row>
    <row r="37" spans="1:36">
      <c r="A37" s="120"/>
      <c r="AJ37" s="119"/>
    </row>
    <row r="38" spans="1:36">
      <c r="A38" s="120"/>
      <c r="AJ38" s="119"/>
    </row>
    <row r="39" spans="1:36">
      <c r="A39" s="120"/>
      <c r="AJ39" s="119"/>
    </row>
    <row r="40" spans="1:36">
      <c r="A40" s="120"/>
      <c r="AJ40" s="119"/>
    </row>
    <row r="41" spans="1:36">
      <c r="A41" s="120"/>
      <c r="AJ41" s="119"/>
    </row>
    <row r="42" spans="1:36">
      <c r="A42" s="120"/>
      <c r="AJ42" s="119"/>
    </row>
    <row r="43" spans="1:36">
      <c r="A43" s="120"/>
      <c r="AJ43" s="119"/>
    </row>
    <row r="44" spans="1:36">
      <c r="A44" s="120"/>
      <c r="AJ44" s="119"/>
    </row>
    <row r="45" spans="1:36">
      <c r="A45" s="120"/>
      <c r="AJ45" s="119"/>
    </row>
    <row r="46" spans="1:36">
      <c r="A46" s="120"/>
      <c r="AJ46" s="119"/>
    </row>
    <row r="47" spans="1:36">
      <c r="A47" s="120"/>
      <c r="AJ47" s="119"/>
    </row>
    <row r="48" spans="1:36">
      <c r="A48" s="120"/>
      <c r="AJ48" s="119"/>
    </row>
    <row r="49" spans="1:36">
      <c r="A49" s="120"/>
      <c r="AJ49" s="119"/>
    </row>
    <row r="50" spans="1:36">
      <c r="A50" s="120"/>
      <c r="AJ50" s="119"/>
    </row>
    <row r="51" spans="1:36">
      <c r="A51" s="120"/>
      <c r="AJ51" s="119"/>
    </row>
    <row r="52" spans="1:36">
      <c r="A52" s="120"/>
      <c r="AJ52" s="119"/>
    </row>
    <row r="53" spans="1:36">
      <c r="A53" s="120"/>
      <c r="AJ53" s="119"/>
    </row>
    <row r="54" spans="1:36">
      <c r="A54" s="120"/>
      <c r="AJ54" s="119"/>
    </row>
    <row r="55" spans="1:36" ht="15" thickBot="1">
      <c r="A55" s="229"/>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1"/>
    </row>
    <row r="56" spans="1:36">
      <c r="A56" s="115" t="s">
        <v>149</v>
      </c>
    </row>
  </sheetData>
  <mergeCells count="3">
    <mergeCell ref="A2:AJ2"/>
    <mergeCell ref="A4:AJ4"/>
    <mergeCell ref="A5:AJ7"/>
  </mergeCells>
  <phoneticPr fontId="81"/>
  <printOptions horizontalCentered="1"/>
  <pageMargins left="0.62992125984251968" right="3.937007874015748E-2" top="0.55118110236220474" bottom="0.55118110236220474" header="0.31496062992125984" footer="0.31496062992125984"/>
  <pageSetup paperSize="9" fitToHeight="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AN55"/>
  <sheetViews>
    <sheetView view="pageBreakPreview" zoomScaleNormal="100" zoomScaleSheetLayoutView="100" workbookViewId="0">
      <selection activeCell="N62" sqref="N62"/>
    </sheetView>
  </sheetViews>
  <sheetFormatPr baseColWidth="10" defaultColWidth="2.5" defaultRowHeight="14"/>
  <cols>
    <col min="1" max="16384" width="2.5" style="109"/>
  </cols>
  <sheetData>
    <row r="1" spans="1:40">
      <c r="A1" s="109" t="s">
        <v>303</v>
      </c>
      <c r="AM1" s="110"/>
      <c r="AN1" s="245"/>
    </row>
    <row r="2" spans="1:40" ht="19">
      <c r="A2" s="985" t="s">
        <v>289</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245"/>
    </row>
    <row r="3" spans="1:40" ht="15" thickBot="1">
      <c r="AN3" s="245"/>
    </row>
    <row r="4" spans="1:40" ht="18" thickBot="1">
      <c r="A4" s="1005" t="s">
        <v>174</v>
      </c>
      <c r="B4" s="1006"/>
      <c r="C4" s="1006"/>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8"/>
    </row>
    <row r="5" spans="1:40" ht="18" thickBot="1">
      <c r="A5" s="1009" t="s">
        <v>175</v>
      </c>
      <c r="B5" s="1010"/>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10"/>
      <c r="AJ5" s="1010"/>
      <c r="AK5" s="1010"/>
      <c r="AL5" s="1010"/>
      <c r="AM5" s="1011"/>
    </row>
    <row r="6" spans="1:40" ht="18" customHeight="1">
      <c r="A6" s="1012" t="s">
        <v>376</v>
      </c>
      <c r="B6" s="1013"/>
      <c r="C6" s="1013"/>
      <c r="D6" s="1014"/>
      <c r="E6" s="1021" t="s">
        <v>541</v>
      </c>
      <c r="F6" s="1022"/>
      <c r="G6" s="1022"/>
      <c r="H6" s="1022"/>
      <c r="I6" s="1022"/>
      <c r="J6" s="1022"/>
      <c r="K6" s="1022"/>
      <c r="L6" s="1022"/>
      <c r="M6" s="1022"/>
      <c r="N6" s="1022"/>
      <c r="O6" s="1022"/>
      <c r="P6" s="1022"/>
      <c r="Q6" s="1022"/>
      <c r="R6" s="1022"/>
      <c r="S6" s="1023"/>
      <c r="T6" s="1066" t="s">
        <v>393</v>
      </c>
      <c r="U6" s="1067"/>
      <c r="V6" s="1067"/>
      <c r="W6" s="1067"/>
      <c r="X6" s="1067"/>
      <c r="Y6" s="1067"/>
      <c r="Z6" s="1067"/>
      <c r="AA6" s="1067"/>
      <c r="AB6" s="1067"/>
      <c r="AC6" s="1068"/>
      <c r="AD6" s="1066" t="s">
        <v>542</v>
      </c>
      <c r="AE6" s="1067"/>
      <c r="AF6" s="1067"/>
      <c r="AG6" s="1067"/>
      <c r="AH6" s="1067"/>
      <c r="AI6" s="1067"/>
      <c r="AJ6" s="1067"/>
      <c r="AK6" s="1067"/>
      <c r="AL6" s="1067"/>
      <c r="AM6" s="1069"/>
    </row>
    <row r="7" spans="1:40" ht="18" customHeight="1">
      <c r="A7" s="1015"/>
      <c r="B7" s="1016"/>
      <c r="C7" s="1016"/>
      <c r="D7" s="1017"/>
      <c r="E7" s="1077" t="s">
        <v>425</v>
      </c>
      <c r="F7" s="1078"/>
      <c r="G7" s="1078"/>
      <c r="H7" s="1078"/>
      <c r="I7" s="1078"/>
      <c r="J7" s="1078"/>
      <c r="K7" s="1078"/>
      <c r="L7" s="1078"/>
      <c r="M7" s="1079" t="s">
        <v>428</v>
      </c>
      <c r="N7" s="1080"/>
      <c r="O7" s="1080"/>
      <c r="P7" s="1080"/>
      <c r="Q7" s="1080"/>
      <c r="R7" s="1080"/>
      <c r="S7" s="1080"/>
      <c r="T7" s="1080"/>
      <c r="U7" s="1080"/>
      <c r="V7" s="1080"/>
      <c r="W7" s="1080"/>
      <c r="X7" s="1080"/>
      <c r="Y7" s="1080"/>
      <c r="Z7" s="1080"/>
      <c r="AA7" s="1080"/>
      <c r="AB7" s="1080"/>
      <c r="AC7" s="1080"/>
      <c r="AD7" s="1080"/>
      <c r="AE7" s="1080"/>
      <c r="AF7" s="1080"/>
      <c r="AG7" s="1080"/>
      <c r="AH7" s="1080"/>
      <c r="AI7" s="1080"/>
      <c r="AJ7" s="1080"/>
      <c r="AK7" s="1080"/>
      <c r="AL7" s="1080"/>
      <c r="AM7" s="1081"/>
    </row>
    <row r="8" spans="1:40" ht="18" customHeight="1" thickBot="1">
      <c r="A8" s="1018"/>
      <c r="B8" s="1019"/>
      <c r="C8" s="1019"/>
      <c r="D8" s="1020"/>
      <c r="E8" s="1070" t="s">
        <v>543</v>
      </c>
      <c r="F8" s="1071"/>
      <c r="G8" s="1071"/>
      <c r="H8" s="1071"/>
      <c r="I8" s="1071"/>
      <c r="J8" s="1071"/>
      <c r="K8" s="1071"/>
      <c r="L8" s="1071"/>
      <c r="M8" s="1071"/>
      <c r="N8" s="1071"/>
      <c r="O8" s="1071"/>
      <c r="P8" s="1071"/>
      <c r="Q8" s="1071"/>
      <c r="R8" s="1071"/>
      <c r="S8" s="1072"/>
      <c r="T8" s="1073" t="s">
        <v>423</v>
      </c>
      <c r="U8" s="1074"/>
      <c r="V8" s="1074"/>
      <c r="W8" s="1074"/>
      <c r="X8" s="1074"/>
      <c r="Y8" s="1074"/>
      <c r="Z8" s="1074"/>
      <c r="AA8" s="1074"/>
      <c r="AB8" s="1074"/>
      <c r="AC8" s="1075"/>
      <c r="AD8" s="1073" t="s">
        <v>424</v>
      </c>
      <c r="AE8" s="1074"/>
      <c r="AF8" s="1074"/>
      <c r="AG8" s="1074"/>
      <c r="AH8" s="1074"/>
      <c r="AI8" s="1074"/>
      <c r="AJ8" s="1074"/>
      <c r="AK8" s="1074"/>
      <c r="AL8" s="1074"/>
      <c r="AM8" s="1076"/>
    </row>
    <row r="9" spans="1:40" ht="18" customHeight="1">
      <c r="A9" s="1024" t="s">
        <v>377</v>
      </c>
      <c r="B9" s="1025"/>
      <c r="C9" s="1030" t="s">
        <v>177</v>
      </c>
      <c r="D9" s="1031"/>
      <c r="E9" s="970" t="s">
        <v>394</v>
      </c>
      <c r="F9" s="971"/>
      <c r="G9" s="971"/>
      <c r="H9" s="972"/>
      <c r="I9" s="972"/>
      <c r="J9" s="972"/>
      <c r="K9" s="972"/>
      <c r="L9" s="972"/>
      <c r="M9" s="972"/>
      <c r="N9" s="972"/>
      <c r="O9" s="972"/>
      <c r="P9" s="972"/>
      <c r="Q9" s="972"/>
      <c r="R9" s="972"/>
      <c r="S9" s="973"/>
      <c r="T9" s="974" t="s">
        <v>393</v>
      </c>
      <c r="U9" s="975"/>
      <c r="V9" s="976"/>
      <c r="W9" s="976"/>
      <c r="X9" s="976"/>
      <c r="Y9" s="976"/>
      <c r="Z9" s="976"/>
      <c r="AA9" s="976"/>
      <c r="AB9" s="976"/>
      <c r="AC9" s="977"/>
      <c r="AD9" s="974" t="s">
        <v>421</v>
      </c>
      <c r="AE9" s="975"/>
      <c r="AF9" s="976"/>
      <c r="AG9" s="976"/>
      <c r="AH9" s="976"/>
      <c r="AI9" s="976"/>
      <c r="AJ9" s="976"/>
      <c r="AK9" s="976"/>
      <c r="AL9" s="976"/>
      <c r="AM9" s="978"/>
    </row>
    <row r="10" spans="1:40" ht="18" customHeight="1">
      <c r="A10" s="1026"/>
      <c r="B10" s="1027"/>
      <c r="C10" s="1032"/>
      <c r="D10" s="1033"/>
      <c r="E10" s="979" t="s">
        <v>427</v>
      </c>
      <c r="F10" s="980"/>
      <c r="G10" s="980"/>
      <c r="H10" s="981"/>
      <c r="I10" s="981"/>
      <c r="J10" s="981"/>
      <c r="K10" s="981"/>
      <c r="L10" s="982" t="s">
        <v>426</v>
      </c>
      <c r="M10" s="982"/>
      <c r="N10" s="983"/>
      <c r="O10" s="983"/>
      <c r="P10" s="983"/>
      <c r="Q10" s="983"/>
      <c r="R10" s="983"/>
      <c r="S10" s="983"/>
      <c r="T10" s="983"/>
      <c r="U10" s="983"/>
      <c r="V10" s="983"/>
      <c r="W10" s="983"/>
      <c r="X10" s="983"/>
      <c r="Y10" s="983"/>
      <c r="Z10" s="983"/>
      <c r="AA10" s="983"/>
      <c r="AB10" s="983"/>
      <c r="AC10" s="983"/>
      <c r="AD10" s="983"/>
      <c r="AE10" s="983"/>
      <c r="AF10" s="983"/>
      <c r="AG10" s="983"/>
      <c r="AH10" s="983"/>
      <c r="AI10" s="983"/>
      <c r="AJ10" s="983"/>
      <c r="AK10" s="983"/>
      <c r="AL10" s="983"/>
      <c r="AM10" s="984"/>
    </row>
    <row r="11" spans="1:40" ht="18" customHeight="1" thickBot="1">
      <c r="A11" s="1026"/>
      <c r="B11" s="1027"/>
      <c r="C11" s="1034"/>
      <c r="D11" s="1035"/>
      <c r="E11" s="961" t="s">
        <v>392</v>
      </c>
      <c r="F11" s="962"/>
      <c r="G11" s="962"/>
      <c r="H11" s="962"/>
      <c r="I11" s="962"/>
      <c r="J11" s="963"/>
      <c r="K11" s="963"/>
      <c r="L11" s="963"/>
      <c r="M11" s="963"/>
      <c r="N11" s="963"/>
      <c r="O11" s="963"/>
      <c r="P11" s="963"/>
      <c r="Q11" s="963"/>
      <c r="R11" s="963"/>
      <c r="S11" s="964"/>
      <c r="T11" s="965" t="s">
        <v>422</v>
      </c>
      <c r="U11" s="966"/>
      <c r="V11" s="967"/>
      <c r="W11" s="967"/>
      <c r="X11" s="967"/>
      <c r="Y11" s="967"/>
      <c r="Z11" s="967"/>
      <c r="AA11" s="967"/>
      <c r="AB11" s="967"/>
      <c r="AC11" s="968"/>
      <c r="AD11" s="965" t="s">
        <v>395</v>
      </c>
      <c r="AE11" s="966"/>
      <c r="AF11" s="966"/>
      <c r="AG11" s="967"/>
      <c r="AH11" s="967"/>
      <c r="AI11" s="967"/>
      <c r="AJ11" s="967"/>
      <c r="AK11" s="967"/>
      <c r="AL11" s="967"/>
      <c r="AM11" s="969"/>
    </row>
    <row r="12" spans="1:40" ht="18" customHeight="1">
      <c r="A12" s="1026"/>
      <c r="B12" s="1027"/>
      <c r="C12" s="1036" t="s">
        <v>189</v>
      </c>
      <c r="D12" s="1037"/>
      <c r="E12" s="970" t="s">
        <v>394</v>
      </c>
      <c r="F12" s="971"/>
      <c r="G12" s="971"/>
      <c r="H12" s="972"/>
      <c r="I12" s="972"/>
      <c r="J12" s="972"/>
      <c r="K12" s="972"/>
      <c r="L12" s="972"/>
      <c r="M12" s="972"/>
      <c r="N12" s="972"/>
      <c r="O12" s="972"/>
      <c r="P12" s="972"/>
      <c r="Q12" s="972"/>
      <c r="R12" s="972"/>
      <c r="S12" s="973"/>
      <c r="T12" s="974" t="s">
        <v>393</v>
      </c>
      <c r="U12" s="975"/>
      <c r="V12" s="976"/>
      <c r="W12" s="976"/>
      <c r="X12" s="976"/>
      <c r="Y12" s="976"/>
      <c r="Z12" s="976"/>
      <c r="AA12" s="976"/>
      <c r="AB12" s="976"/>
      <c r="AC12" s="977"/>
      <c r="AD12" s="974" t="s">
        <v>421</v>
      </c>
      <c r="AE12" s="975"/>
      <c r="AF12" s="976"/>
      <c r="AG12" s="976"/>
      <c r="AH12" s="976"/>
      <c r="AI12" s="976"/>
      <c r="AJ12" s="976"/>
      <c r="AK12" s="976"/>
      <c r="AL12" s="976"/>
      <c r="AM12" s="978"/>
    </row>
    <row r="13" spans="1:40" ht="18" customHeight="1">
      <c r="A13" s="1026"/>
      <c r="B13" s="1027"/>
      <c r="C13" s="1038"/>
      <c r="D13" s="1039"/>
      <c r="E13" s="979" t="s">
        <v>427</v>
      </c>
      <c r="F13" s="980"/>
      <c r="G13" s="980"/>
      <c r="H13" s="981"/>
      <c r="I13" s="981"/>
      <c r="J13" s="981"/>
      <c r="K13" s="981"/>
      <c r="L13" s="982" t="s">
        <v>426</v>
      </c>
      <c r="M13" s="982"/>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3"/>
      <c r="AK13" s="983"/>
      <c r="AL13" s="983"/>
      <c r="AM13" s="984"/>
    </row>
    <row r="14" spans="1:40" ht="18" customHeight="1" thickBot="1">
      <c r="A14" s="1026"/>
      <c r="B14" s="1027"/>
      <c r="C14" s="1040"/>
      <c r="D14" s="1041"/>
      <c r="E14" s="961" t="s">
        <v>392</v>
      </c>
      <c r="F14" s="962"/>
      <c r="G14" s="962"/>
      <c r="H14" s="962"/>
      <c r="I14" s="962"/>
      <c r="J14" s="963"/>
      <c r="K14" s="963"/>
      <c r="L14" s="963"/>
      <c r="M14" s="963"/>
      <c r="N14" s="963"/>
      <c r="O14" s="963"/>
      <c r="P14" s="963"/>
      <c r="Q14" s="963"/>
      <c r="R14" s="963"/>
      <c r="S14" s="964"/>
      <c r="T14" s="965" t="s">
        <v>422</v>
      </c>
      <c r="U14" s="966"/>
      <c r="V14" s="967"/>
      <c r="W14" s="967"/>
      <c r="X14" s="967"/>
      <c r="Y14" s="967"/>
      <c r="Z14" s="967"/>
      <c r="AA14" s="967"/>
      <c r="AB14" s="967"/>
      <c r="AC14" s="968"/>
      <c r="AD14" s="965" t="s">
        <v>395</v>
      </c>
      <c r="AE14" s="966"/>
      <c r="AF14" s="966"/>
      <c r="AG14" s="967"/>
      <c r="AH14" s="967"/>
      <c r="AI14" s="967"/>
      <c r="AJ14" s="967"/>
      <c r="AK14" s="967"/>
      <c r="AL14" s="967"/>
      <c r="AM14" s="969"/>
    </row>
    <row r="15" spans="1:40" ht="18" customHeight="1">
      <c r="A15" s="1026"/>
      <c r="B15" s="1027"/>
      <c r="C15" s="1036" t="s">
        <v>375</v>
      </c>
      <c r="D15" s="1037"/>
      <c r="E15" s="970" t="s">
        <v>394</v>
      </c>
      <c r="F15" s="971"/>
      <c r="G15" s="971"/>
      <c r="H15" s="972"/>
      <c r="I15" s="972"/>
      <c r="J15" s="972"/>
      <c r="K15" s="972"/>
      <c r="L15" s="972"/>
      <c r="M15" s="972"/>
      <c r="N15" s="972"/>
      <c r="O15" s="972"/>
      <c r="P15" s="972"/>
      <c r="Q15" s="972"/>
      <c r="R15" s="972"/>
      <c r="S15" s="973"/>
      <c r="T15" s="974" t="s">
        <v>393</v>
      </c>
      <c r="U15" s="975"/>
      <c r="V15" s="976"/>
      <c r="W15" s="976"/>
      <c r="X15" s="976"/>
      <c r="Y15" s="976"/>
      <c r="Z15" s="976"/>
      <c r="AA15" s="976"/>
      <c r="AB15" s="976"/>
      <c r="AC15" s="977"/>
      <c r="AD15" s="974" t="s">
        <v>421</v>
      </c>
      <c r="AE15" s="975"/>
      <c r="AF15" s="976"/>
      <c r="AG15" s="976"/>
      <c r="AH15" s="976"/>
      <c r="AI15" s="976"/>
      <c r="AJ15" s="976"/>
      <c r="AK15" s="976"/>
      <c r="AL15" s="976"/>
      <c r="AM15" s="978"/>
    </row>
    <row r="16" spans="1:40" ht="18" customHeight="1">
      <c r="A16" s="1026"/>
      <c r="B16" s="1027"/>
      <c r="C16" s="1038"/>
      <c r="D16" s="1039"/>
      <c r="E16" s="979" t="s">
        <v>427</v>
      </c>
      <c r="F16" s="980"/>
      <c r="G16" s="980"/>
      <c r="H16" s="981"/>
      <c r="I16" s="981"/>
      <c r="J16" s="981"/>
      <c r="K16" s="981"/>
      <c r="L16" s="982" t="s">
        <v>426</v>
      </c>
      <c r="M16" s="982"/>
      <c r="N16" s="983"/>
      <c r="O16" s="983"/>
      <c r="P16" s="983"/>
      <c r="Q16" s="983"/>
      <c r="R16" s="983"/>
      <c r="S16" s="983"/>
      <c r="T16" s="983"/>
      <c r="U16" s="983"/>
      <c r="V16" s="983"/>
      <c r="W16" s="983"/>
      <c r="X16" s="983"/>
      <c r="Y16" s="983"/>
      <c r="Z16" s="983"/>
      <c r="AA16" s="983"/>
      <c r="AB16" s="983"/>
      <c r="AC16" s="983"/>
      <c r="AD16" s="983"/>
      <c r="AE16" s="983"/>
      <c r="AF16" s="983"/>
      <c r="AG16" s="983"/>
      <c r="AH16" s="983"/>
      <c r="AI16" s="983"/>
      <c r="AJ16" s="983"/>
      <c r="AK16" s="983"/>
      <c r="AL16" s="983"/>
      <c r="AM16" s="984"/>
    </row>
    <row r="17" spans="1:39" ht="18" customHeight="1" thickBot="1">
      <c r="A17" s="1026"/>
      <c r="B17" s="1027"/>
      <c r="C17" s="1040"/>
      <c r="D17" s="1041"/>
      <c r="E17" s="961" t="s">
        <v>392</v>
      </c>
      <c r="F17" s="962"/>
      <c r="G17" s="962"/>
      <c r="H17" s="962"/>
      <c r="I17" s="962"/>
      <c r="J17" s="963"/>
      <c r="K17" s="963"/>
      <c r="L17" s="963"/>
      <c r="M17" s="963"/>
      <c r="N17" s="963"/>
      <c r="O17" s="963"/>
      <c r="P17" s="963"/>
      <c r="Q17" s="963"/>
      <c r="R17" s="963"/>
      <c r="S17" s="964"/>
      <c r="T17" s="965" t="s">
        <v>422</v>
      </c>
      <c r="U17" s="966"/>
      <c r="V17" s="967"/>
      <c r="W17" s="967"/>
      <c r="X17" s="967"/>
      <c r="Y17" s="967"/>
      <c r="Z17" s="967"/>
      <c r="AA17" s="967"/>
      <c r="AB17" s="967"/>
      <c r="AC17" s="968"/>
      <c r="AD17" s="965" t="s">
        <v>395</v>
      </c>
      <c r="AE17" s="966"/>
      <c r="AF17" s="966"/>
      <c r="AG17" s="967"/>
      <c r="AH17" s="967"/>
      <c r="AI17" s="967"/>
      <c r="AJ17" s="967"/>
      <c r="AK17" s="967"/>
      <c r="AL17" s="967"/>
      <c r="AM17" s="969"/>
    </row>
    <row r="18" spans="1:39" ht="18" customHeight="1">
      <c r="A18" s="1026"/>
      <c r="B18" s="1027"/>
      <c r="C18" s="1032" t="s">
        <v>176</v>
      </c>
      <c r="D18" s="1033"/>
      <c r="E18" s="970" t="s">
        <v>394</v>
      </c>
      <c r="F18" s="971"/>
      <c r="G18" s="971"/>
      <c r="H18" s="972"/>
      <c r="I18" s="972"/>
      <c r="J18" s="972"/>
      <c r="K18" s="972"/>
      <c r="L18" s="972"/>
      <c r="M18" s="972"/>
      <c r="N18" s="972"/>
      <c r="O18" s="972"/>
      <c r="P18" s="972"/>
      <c r="Q18" s="972"/>
      <c r="R18" s="972"/>
      <c r="S18" s="973"/>
      <c r="T18" s="974" t="s">
        <v>393</v>
      </c>
      <c r="U18" s="975"/>
      <c r="V18" s="976"/>
      <c r="W18" s="976"/>
      <c r="X18" s="976"/>
      <c r="Y18" s="976"/>
      <c r="Z18" s="976"/>
      <c r="AA18" s="976"/>
      <c r="AB18" s="976"/>
      <c r="AC18" s="977"/>
      <c r="AD18" s="974" t="s">
        <v>421</v>
      </c>
      <c r="AE18" s="975"/>
      <c r="AF18" s="976"/>
      <c r="AG18" s="976"/>
      <c r="AH18" s="976"/>
      <c r="AI18" s="976"/>
      <c r="AJ18" s="976"/>
      <c r="AK18" s="976"/>
      <c r="AL18" s="976"/>
      <c r="AM18" s="978"/>
    </row>
    <row r="19" spans="1:39" ht="18" customHeight="1">
      <c r="A19" s="1026"/>
      <c r="B19" s="1027"/>
      <c r="C19" s="1032"/>
      <c r="D19" s="1033"/>
      <c r="E19" s="979" t="s">
        <v>427</v>
      </c>
      <c r="F19" s="980"/>
      <c r="G19" s="980"/>
      <c r="H19" s="981"/>
      <c r="I19" s="981"/>
      <c r="J19" s="981"/>
      <c r="K19" s="981"/>
      <c r="L19" s="982" t="s">
        <v>426</v>
      </c>
      <c r="M19" s="982"/>
      <c r="N19" s="983"/>
      <c r="O19" s="983"/>
      <c r="P19" s="983"/>
      <c r="Q19" s="983"/>
      <c r="R19" s="983"/>
      <c r="S19" s="983"/>
      <c r="T19" s="983"/>
      <c r="U19" s="983"/>
      <c r="V19" s="983"/>
      <c r="W19" s="983"/>
      <c r="X19" s="983"/>
      <c r="Y19" s="983"/>
      <c r="Z19" s="983"/>
      <c r="AA19" s="983"/>
      <c r="AB19" s="983"/>
      <c r="AC19" s="983"/>
      <c r="AD19" s="983"/>
      <c r="AE19" s="983"/>
      <c r="AF19" s="983"/>
      <c r="AG19" s="983"/>
      <c r="AH19" s="983"/>
      <c r="AI19" s="983"/>
      <c r="AJ19" s="983"/>
      <c r="AK19" s="983"/>
      <c r="AL19" s="983"/>
      <c r="AM19" s="984"/>
    </row>
    <row r="20" spans="1:39" ht="18" customHeight="1" thickBot="1">
      <c r="A20" s="1028"/>
      <c r="B20" s="1029"/>
      <c r="C20" s="1034"/>
      <c r="D20" s="1035"/>
      <c r="E20" s="961" t="s">
        <v>392</v>
      </c>
      <c r="F20" s="962"/>
      <c r="G20" s="962"/>
      <c r="H20" s="962"/>
      <c r="I20" s="962"/>
      <c r="J20" s="963"/>
      <c r="K20" s="963"/>
      <c r="L20" s="963"/>
      <c r="M20" s="963"/>
      <c r="N20" s="963"/>
      <c r="O20" s="963"/>
      <c r="P20" s="963"/>
      <c r="Q20" s="963"/>
      <c r="R20" s="963"/>
      <c r="S20" s="964"/>
      <c r="T20" s="965" t="s">
        <v>422</v>
      </c>
      <c r="U20" s="966"/>
      <c r="V20" s="967"/>
      <c r="W20" s="967"/>
      <c r="X20" s="967"/>
      <c r="Y20" s="967"/>
      <c r="Z20" s="967"/>
      <c r="AA20" s="967"/>
      <c r="AB20" s="967"/>
      <c r="AC20" s="968"/>
      <c r="AD20" s="965" t="s">
        <v>395</v>
      </c>
      <c r="AE20" s="966"/>
      <c r="AF20" s="966"/>
      <c r="AG20" s="967"/>
      <c r="AH20" s="967"/>
      <c r="AI20" s="967"/>
      <c r="AJ20" s="967"/>
      <c r="AK20" s="967"/>
      <c r="AL20" s="967"/>
      <c r="AM20" s="969"/>
    </row>
    <row r="21" spans="1:39" ht="18" customHeight="1">
      <c r="A21" s="1024" t="s">
        <v>344</v>
      </c>
      <c r="B21" s="1025"/>
      <c r="C21" s="1030" t="s">
        <v>177</v>
      </c>
      <c r="D21" s="1031"/>
      <c r="E21" s="970" t="s">
        <v>394</v>
      </c>
      <c r="F21" s="971"/>
      <c r="G21" s="971"/>
      <c r="H21" s="972"/>
      <c r="I21" s="972"/>
      <c r="J21" s="972"/>
      <c r="K21" s="972"/>
      <c r="L21" s="972"/>
      <c r="M21" s="972"/>
      <c r="N21" s="972"/>
      <c r="O21" s="972"/>
      <c r="P21" s="972"/>
      <c r="Q21" s="972"/>
      <c r="R21" s="972"/>
      <c r="S21" s="973"/>
      <c r="T21" s="974" t="s">
        <v>393</v>
      </c>
      <c r="U21" s="975"/>
      <c r="V21" s="976"/>
      <c r="W21" s="976"/>
      <c r="X21" s="976"/>
      <c r="Y21" s="976"/>
      <c r="Z21" s="976"/>
      <c r="AA21" s="976"/>
      <c r="AB21" s="976"/>
      <c r="AC21" s="977"/>
      <c r="AD21" s="974" t="s">
        <v>421</v>
      </c>
      <c r="AE21" s="975"/>
      <c r="AF21" s="976"/>
      <c r="AG21" s="976"/>
      <c r="AH21" s="976"/>
      <c r="AI21" s="976"/>
      <c r="AJ21" s="976"/>
      <c r="AK21" s="976"/>
      <c r="AL21" s="976"/>
      <c r="AM21" s="978"/>
    </row>
    <row r="22" spans="1:39" ht="18" customHeight="1">
      <c r="A22" s="1026"/>
      <c r="B22" s="1027"/>
      <c r="C22" s="1032"/>
      <c r="D22" s="1033"/>
      <c r="E22" s="979" t="s">
        <v>427</v>
      </c>
      <c r="F22" s="980"/>
      <c r="G22" s="980"/>
      <c r="H22" s="981"/>
      <c r="I22" s="981"/>
      <c r="J22" s="981"/>
      <c r="K22" s="981"/>
      <c r="L22" s="982" t="s">
        <v>540</v>
      </c>
      <c r="M22" s="982"/>
      <c r="N22" s="983"/>
      <c r="O22" s="983"/>
      <c r="P22" s="983"/>
      <c r="Q22" s="983"/>
      <c r="R22" s="983"/>
      <c r="S22" s="983"/>
      <c r="T22" s="983"/>
      <c r="U22" s="983"/>
      <c r="V22" s="983"/>
      <c r="W22" s="983"/>
      <c r="X22" s="983"/>
      <c r="Y22" s="983"/>
      <c r="Z22" s="983"/>
      <c r="AA22" s="983"/>
      <c r="AB22" s="983"/>
      <c r="AC22" s="983"/>
      <c r="AD22" s="983"/>
      <c r="AE22" s="983"/>
      <c r="AF22" s="983"/>
      <c r="AG22" s="983"/>
      <c r="AH22" s="983"/>
      <c r="AI22" s="983"/>
      <c r="AJ22" s="983"/>
      <c r="AK22" s="983"/>
      <c r="AL22" s="983"/>
      <c r="AM22" s="984"/>
    </row>
    <row r="23" spans="1:39" ht="18" customHeight="1" thickBot="1">
      <c r="A23" s="1026"/>
      <c r="B23" s="1027"/>
      <c r="C23" s="1034"/>
      <c r="D23" s="1035"/>
      <c r="E23" s="961" t="s">
        <v>392</v>
      </c>
      <c r="F23" s="962"/>
      <c r="G23" s="962"/>
      <c r="H23" s="962"/>
      <c r="I23" s="962"/>
      <c r="J23" s="963"/>
      <c r="K23" s="963"/>
      <c r="L23" s="963"/>
      <c r="M23" s="963"/>
      <c r="N23" s="963"/>
      <c r="O23" s="963"/>
      <c r="P23" s="963"/>
      <c r="Q23" s="963"/>
      <c r="R23" s="963"/>
      <c r="S23" s="964"/>
      <c r="T23" s="965" t="s">
        <v>422</v>
      </c>
      <c r="U23" s="966"/>
      <c r="V23" s="967"/>
      <c r="W23" s="967"/>
      <c r="X23" s="967"/>
      <c r="Y23" s="967"/>
      <c r="Z23" s="967"/>
      <c r="AA23" s="967"/>
      <c r="AB23" s="967"/>
      <c r="AC23" s="968"/>
      <c r="AD23" s="965" t="s">
        <v>395</v>
      </c>
      <c r="AE23" s="966"/>
      <c r="AF23" s="966"/>
      <c r="AG23" s="967"/>
      <c r="AH23" s="967"/>
      <c r="AI23" s="967"/>
      <c r="AJ23" s="967"/>
      <c r="AK23" s="967"/>
      <c r="AL23" s="967"/>
      <c r="AM23" s="969"/>
    </row>
    <row r="24" spans="1:39" ht="18" customHeight="1">
      <c r="A24" s="1026"/>
      <c r="B24" s="1027"/>
      <c r="C24" s="1036" t="s">
        <v>189</v>
      </c>
      <c r="D24" s="1037"/>
      <c r="E24" s="970" t="s">
        <v>394</v>
      </c>
      <c r="F24" s="971"/>
      <c r="G24" s="971"/>
      <c r="H24" s="972"/>
      <c r="I24" s="972"/>
      <c r="J24" s="972"/>
      <c r="K24" s="972"/>
      <c r="L24" s="972"/>
      <c r="M24" s="972"/>
      <c r="N24" s="972"/>
      <c r="O24" s="972"/>
      <c r="P24" s="972"/>
      <c r="Q24" s="972"/>
      <c r="R24" s="972"/>
      <c r="S24" s="973"/>
      <c r="T24" s="974" t="s">
        <v>393</v>
      </c>
      <c r="U24" s="975"/>
      <c r="V24" s="976"/>
      <c r="W24" s="976"/>
      <c r="X24" s="976"/>
      <c r="Y24" s="976"/>
      <c r="Z24" s="976"/>
      <c r="AA24" s="976"/>
      <c r="AB24" s="976"/>
      <c r="AC24" s="977"/>
      <c r="AD24" s="974" t="s">
        <v>421</v>
      </c>
      <c r="AE24" s="975"/>
      <c r="AF24" s="976"/>
      <c r="AG24" s="976"/>
      <c r="AH24" s="976"/>
      <c r="AI24" s="976"/>
      <c r="AJ24" s="976"/>
      <c r="AK24" s="976"/>
      <c r="AL24" s="976"/>
      <c r="AM24" s="978"/>
    </row>
    <row r="25" spans="1:39" ht="18" customHeight="1">
      <c r="A25" s="1026"/>
      <c r="B25" s="1027"/>
      <c r="C25" s="1038"/>
      <c r="D25" s="1039"/>
      <c r="E25" s="979" t="s">
        <v>427</v>
      </c>
      <c r="F25" s="980"/>
      <c r="G25" s="980"/>
      <c r="H25" s="981"/>
      <c r="I25" s="981"/>
      <c r="J25" s="981"/>
      <c r="K25" s="981"/>
      <c r="L25" s="982" t="s">
        <v>540</v>
      </c>
      <c r="M25" s="982"/>
      <c r="N25" s="983"/>
      <c r="O25" s="983"/>
      <c r="P25" s="983"/>
      <c r="Q25" s="983"/>
      <c r="R25" s="983"/>
      <c r="S25" s="983"/>
      <c r="T25" s="983"/>
      <c r="U25" s="983"/>
      <c r="V25" s="983"/>
      <c r="W25" s="983"/>
      <c r="X25" s="983"/>
      <c r="Y25" s="983"/>
      <c r="Z25" s="983"/>
      <c r="AA25" s="983"/>
      <c r="AB25" s="983"/>
      <c r="AC25" s="983"/>
      <c r="AD25" s="983"/>
      <c r="AE25" s="983"/>
      <c r="AF25" s="983"/>
      <c r="AG25" s="983"/>
      <c r="AH25" s="983"/>
      <c r="AI25" s="983"/>
      <c r="AJ25" s="983"/>
      <c r="AK25" s="983"/>
      <c r="AL25" s="983"/>
      <c r="AM25" s="984"/>
    </row>
    <row r="26" spans="1:39" ht="18" customHeight="1" thickBot="1">
      <c r="A26" s="1026"/>
      <c r="B26" s="1027"/>
      <c r="C26" s="1040"/>
      <c r="D26" s="1041"/>
      <c r="E26" s="961" t="s">
        <v>392</v>
      </c>
      <c r="F26" s="962"/>
      <c r="G26" s="962"/>
      <c r="H26" s="962"/>
      <c r="I26" s="962"/>
      <c r="J26" s="963"/>
      <c r="K26" s="963"/>
      <c r="L26" s="963"/>
      <c r="M26" s="963"/>
      <c r="N26" s="963"/>
      <c r="O26" s="963"/>
      <c r="P26" s="963"/>
      <c r="Q26" s="963"/>
      <c r="R26" s="963"/>
      <c r="S26" s="964"/>
      <c r="T26" s="965" t="s">
        <v>422</v>
      </c>
      <c r="U26" s="966"/>
      <c r="V26" s="967"/>
      <c r="W26" s="967"/>
      <c r="X26" s="967"/>
      <c r="Y26" s="967"/>
      <c r="Z26" s="967"/>
      <c r="AA26" s="967"/>
      <c r="AB26" s="967"/>
      <c r="AC26" s="968"/>
      <c r="AD26" s="965" t="s">
        <v>395</v>
      </c>
      <c r="AE26" s="966"/>
      <c r="AF26" s="966"/>
      <c r="AG26" s="967"/>
      <c r="AH26" s="967"/>
      <c r="AI26" s="967"/>
      <c r="AJ26" s="967"/>
      <c r="AK26" s="967"/>
      <c r="AL26" s="967"/>
      <c r="AM26" s="969"/>
    </row>
    <row r="27" spans="1:39" ht="18" customHeight="1">
      <c r="A27" s="1026"/>
      <c r="B27" s="1027"/>
      <c r="C27" s="1036" t="s">
        <v>375</v>
      </c>
      <c r="D27" s="1037"/>
      <c r="E27" s="970" t="s">
        <v>394</v>
      </c>
      <c r="F27" s="971"/>
      <c r="G27" s="971"/>
      <c r="H27" s="972"/>
      <c r="I27" s="972"/>
      <c r="J27" s="972"/>
      <c r="K27" s="972"/>
      <c r="L27" s="972"/>
      <c r="M27" s="972"/>
      <c r="N27" s="972"/>
      <c r="O27" s="972"/>
      <c r="P27" s="972"/>
      <c r="Q27" s="972"/>
      <c r="R27" s="972"/>
      <c r="S27" s="973"/>
      <c r="T27" s="974" t="s">
        <v>393</v>
      </c>
      <c r="U27" s="975"/>
      <c r="V27" s="976"/>
      <c r="W27" s="976"/>
      <c r="X27" s="976"/>
      <c r="Y27" s="976"/>
      <c r="Z27" s="976"/>
      <c r="AA27" s="976"/>
      <c r="AB27" s="976"/>
      <c r="AC27" s="977"/>
      <c r="AD27" s="974" t="s">
        <v>421</v>
      </c>
      <c r="AE27" s="975"/>
      <c r="AF27" s="976"/>
      <c r="AG27" s="976"/>
      <c r="AH27" s="976"/>
      <c r="AI27" s="976"/>
      <c r="AJ27" s="976"/>
      <c r="AK27" s="976"/>
      <c r="AL27" s="976"/>
      <c r="AM27" s="978"/>
    </row>
    <row r="28" spans="1:39" ht="18" customHeight="1">
      <c r="A28" s="1026"/>
      <c r="B28" s="1027"/>
      <c r="C28" s="1038"/>
      <c r="D28" s="1039"/>
      <c r="E28" s="979" t="s">
        <v>427</v>
      </c>
      <c r="F28" s="980"/>
      <c r="G28" s="980"/>
      <c r="H28" s="981"/>
      <c r="I28" s="981"/>
      <c r="J28" s="981"/>
      <c r="K28" s="981"/>
      <c r="L28" s="982" t="s">
        <v>540</v>
      </c>
      <c r="M28" s="982"/>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4"/>
    </row>
    <row r="29" spans="1:39" ht="18" customHeight="1" thickBot="1">
      <c r="A29" s="1026"/>
      <c r="B29" s="1027"/>
      <c r="C29" s="1040"/>
      <c r="D29" s="1041"/>
      <c r="E29" s="961" t="s">
        <v>392</v>
      </c>
      <c r="F29" s="962"/>
      <c r="G29" s="962"/>
      <c r="H29" s="962"/>
      <c r="I29" s="962"/>
      <c r="J29" s="963"/>
      <c r="K29" s="963"/>
      <c r="L29" s="963"/>
      <c r="M29" s="963"/>
      <c r="N29" s="963"/>
      <c r="O29" s="963"/>
      <c r="P29" s="963"/>
      <c r="Q29" s="963"/>
      <c r="R29" s="963"/>
      <c r="S29" s="964"/>
      <c r="T29" s="965" t="s">
        <v>422</v>
      </c>
      <c r="U29" s="966"/>
      <c r="V29" s="967"/>
      <c r="W29" s="967"/>
      <c r="X29" s="967"/>
      <c r="Y29" s="967"/>
      <c r="Z29" s="967"/>
      <c r="AA29" s="967"/>
      <c r="AB29" s="967"/>
      <c r="AC29" s="968"/>
      <c r="AD29" s="965" t="s">
        <v>395</v>
      </c>
      <c r="AE29" s="966"/>
      <c r="AF29" s="966"/>
      <c r="AG29" s="967"/>
      <c r="AH29" s="967"/>
      <c r="AI29" s="967"/>
      <c r="AJ29" s="967"/>
      <c r="AK29" s="967"/>
      <c r="AL29" s="967"/>
      <c r="AM29" s="969"/>
    </row>
    <row r="30" spans="1:39" ht="18" customHeight="1">
      <c r="A30" s="1026"/>
      <c r="B30" s="1027"/>
      <c r="C30" s="1032" t="s">
        <v>176</v>
      </c>
      <c r="D30" s="1033"/>
      <c r="E30" s="970" t="s">
        <v>394</v>
      </c>
      <c r="F30" s="971"/>
      <c r="G30" s="971"/>
      <c r="H30" s="972"/>
      <c r="I30" s="972"/>
      <c r="J30" s="972"/>
      <c r="K30" s="972"/>
      <c r="L30" s="972"/>
      <c r="M30" s="972"/>
      <c r="N30" s="972"/>
      <c r="O30" s="972"/>
      <c r="P30" s="972"/>
      <c r="Q30" s="972"/>
      <c r="R30" s="972"/>
      <c r="S30" s="973"/>
      <c r="T30" s="974" t="s">
        <v>393</v>
      </c>
      <c r="U30" s="975"/>
      <c r="V30" s="976"/>
      <c r="W30" s="976"/>
      <c r="X30" s="976"/>
      <c r="Y30" s="976"/>
      <c r="Z30" s="976"/>
      <c r="AA30" s="976"/>
      <c r="AB30" s="976"/>
      <c r="AC30" s="977"/>
      <c r="AD30" s="974" t="s">
        <v>421</v>
      </c>
      <c r="AE30" s="975"/>
      <c r="AF30" s="976"/>
      <c r="AG30" s="976"/>
      <c r="AH30" s="976"/>
      <c r="AI30" s="976"/>
      <c r="AJ30" s="976"/>
      <c r="AK30" s="976"/>
      <c r="AL30" s="976"/>
      <c r="AM30" s="978"/>
    </row>
    <row r="31" spans="1:39" ht="18" customHeight="1">
      <c r="A31" s="1026"/>
      <c r="B31" s="1027"/>
      <c r="C31" s="1032"/>
      <c r="D31" s="1033"/>
      <c r="E31" s="979" t="s">
        <v>427</v>
      </c>
      <c r="F31" s="980"/>
      <c r="G31" s="980"/>
      <c r="H31" s="981"/>
      <c r="I31" s="981"/>
      <c r="J31" s="981"/>
      <c r="K31" s="981"/>
      <c r="L31" s="982" t="s">
        <v>540</v>
      </c>
      <c r="M31" s="982"/>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4"/>
    </row>
    <row r="32" spans="1:39" ht="18" customHeight="1" thickBot="1">
      <c r="A32" s="1028"/>
      <c r="B32" s="1029"/>
      <c r="C32" s="1034"/>
      <c r="D32" s="1035"/>
      <c r="E32" s="961" t="s">
        <v>392</v>
      </c>
      <c r="F32" s="962"/>
      <c r="G32" s="962"/>
      <c r="H32" s="962"/>
      <c r="I32" s="962"/>
      <c r="J32" s="963"/>
      <c r="K32" s="963"/>
      <c r="L32" s="963"/>
      <c r="M32" s="963"/>
      <c r="N32" s="963"/>
      <c r="O32" s="963"/>
      <c r="P32" s="963"/>
      <c r="Q32" s="963"/>
      <c r="R32" s="963"/>
      <c r="S32" s="964"/>
      <c r="T32" s="965" t="s">
        <v>422</v>
      </c>
      <c r="U32" s="966"/>
      <c r="V32" s="967"/>
      <c r="W32" s="967"/>
      <c r="X32" s="967"/>
      <c r="Y32" s="967"/>
      <c r="Z32" s="967"/>
      <c r="AA32" s="967"/>
      <c r="AB32" s="967"/>
      <c r="AC32" s="968"/>
      <c r="AD32" s="965" t="s">
        <v>395</v>
      </c>
      <c r="AE32" s="966"/>
      <c r="AF32" s="966"/>
      <c r="AG32" s="967"/>
      <c r="AH32" s="967"/>
      <c r="AI32" s="967"/>
      <c r="AJ32" s="967"/>
      <c r="AK32" s="967"/>
      <c r="AL32" s="967"/>
      <c r="AM32" s="969"/>
    </row>
    <row r="33" spans="1:39">
      <c r="A33" s="201" t="s">
        <v>389</v>
      </c>
      <c r="AM33" s="135"/>
    </row>
    <row r="34" spans="1:39">
      <c r="A34" s="201" t="s">
        <v>378</v>
      </c>
      <c r="AM34" s="135"/>
    </row>
    <row r="35" spans="1:39">
      <c r="A35" s="202" t="s">
        <v>379</v>
      </c>
      <c r="B35" s="175"/>
      <c r="C35" s="175"/>
      <c r="AM35" s="135"/>
    </row>
    <row r="36" spans="1:39" ht="15" thickBot="1">
      <c r="A36" s="11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36"/>
    </row>
    <row r="37" spans="1:39" ht="17">
      <c r="A37" s="1045" t="s">
        <v>185</v>
      </c>
      <c r="B37" s="1046"/>
      <c r="C37" s="1046"/>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47"/>
      <c r="AE37" s="1047"/>
      <c r="AF37" s="1047"/>
      <c r="AG37" s="1047"/>
      <c r="AH37" s="1047"/>
      <c r="AI37" s="1047"/>
      <c r="AJ37" s="1047"/>
      <c r="AK37" s="1047"/>
      <c r="AL37" s="1047"/>
      <c r="AM37" s="1048"/>
    </row>
    <row r="38" spans="1:39" ht="27" customHeight="1">
      <c r="A38" s="1049" t="s">
        <v>132</v>
      </c>
      <c r="B38" s="1050"/>
      <c r="C38" s="1053" t="s">
        <v>388</v>
      </c>
      <c r="D38" s="1054"/>
      <c r="E38" s="1054"/>
      <c r="F38" s="1054"/>
      <c r="G38" s="1054"/>
      <c r="H38" s="1054"/>
      <c r="I38" s="1054"/>
      <c r="J38" s="1054"/>
      <c r="K38" s="1054"/>
      <c r="L38" s="1054"/>
      <c r="M38" s="1050"/>
      <c r="N38" s="1053" t="s">
        <v>290</v>
      </c>
      <c r="O38" s="1054"/>
      <c r="P38" s="1054"/>
      <c r="Q38" s="1054"/>
      <c r="R38" s="1054"/>
      <c r="S38" s="1054"/>
      <c r="T38" s="1054"/>
      <c r="U38" s="1054"/>
      <c r="V38" s="1054"/>
      <c r="W38" s="1050"/>
      <c r="X38" s="1053" t="s">
        <v>345</v>
      </c>
      <c r="Y38" s="1054"/>
      <c r="Z38" s="1054"/>
      <c r="AA38" s="1054"/>
      <c r="AB38" s="1054"/>
      <c r="AC38" s="1054"/>
      <c r="AD38" s="1054"/>
      <c r="AE38" s="1050"/>
      <c r="AF38" s="1057" t="s">
        <v>190</v>
      </c>
      <c r="AG38" s="1058"/>
      <c r="AH38" s="1058"/>
      <c r="AI38" s="1058"/>
      <c r="AJ38" s="1058"/>
      <c r="AK38" s="1058"/>
      <c r="AL38" s="1058"/>
      <c r="AM38" s="1059"/>
    </row>
    <row r="39" spans="1:39" ht="26.5" customHeight="1">
      <c r="A39" s="1051"/>
      <c r="B39" s="1052"/>
      <c r="C39" s="1055"/>
      <c r="D39" s="1056"/>
      <c r="E39" s="1056"/>
      <c r="F39" s="1056"/>
      <c r="G39" s="1056"/>
      <c r="H39" s="1056"/>
      <c r="I39" s="1056"/>
      <c r="J39" s="1056"/>
      <c r="K39" s="1056"/>
      <c r="L39" s="1056"/>
      <c r="M39" s="1052"/>
      <c r="N39" s="1055"/>
      <c r="O39" s="1056"/>
      <c r="P39" s="1056"/>
      <c r="Q39" s="1056"/>
      <c r="R39" s="1056"/>
      <c r="S39" s="1056"/>
      <c r="T39" s="1056"/>
      <c r="U39" s="1056"/>
      <c r="V39" s="1056"/>
      <c r="W39" s="1052"/>
      <c r="X39" s="1060" t="s">
        <v>346</v>
      </c>
      <c r="Y39" s="1061"/>
      <c r="Z39" s="1061"/>
      <c r="AA39" s="1061"/>
      <c r="AB39" s="1061"/>
      <c r="AC39" s="1061"/>
      <c r="AD39" s="1061"/>
      <c r="AE39" s="1062"/>
      <c r="AF39" s="1063" t="s">
        <v>347</v>
      </c>
      <c r="AG39" s="1064"/>
      <c r="AH39" s="1064"/>
      <c r="AI39" s="1064"/>
      <c r="AJ39" s="1064"/>
      <c r="AK39" s="1064"/>
      <c r="AL39" s="1064"/>
      <c r="AM39" s="1065"/>
    </row>
    <row r="40" spans="1:39" ht="25" customHeight="1">
      <c r="A40" s="986">
        <v>1</v>
      </c>
      <c r="B40" s="987"/>
      <c r="C40" s="990"/>
      <c r="D40" s="991"/>
      <c r="E40" s="991"/>
      <c r="F40" s="991"/>
      <c r="G40" s="991"/>
      <c r="H40" s="991"/>
      <c r="I40" s="991"/>
      <c r="J40" s="991"/>
      <c r="K40" s="991"/>
      <c r="L40" s="991"/>
      <c r="M40" s="992"/>
      <c r="N40" s="990"/>
      <c r="O40" s="991"/>
      <c r="P40" s="991"/>
      <c r="Q40" s="991"/>
      <c r="R40" s="991"/>
      <c r="S40" s="991"/>
      <c r="T40" s="991"/>
      <c r="U40" s="991"/>
      <c r="V40" s="991"/>
      <c r="W40" s="992"/>
      <c r="X40" s="990"/>
      <c r="Y40" s="991"/>
      <c r="Z40" s="991"/>
      <c r="AA40" s="991"/>
      <c r="AB40" s="991"/>
      <c r="AC40" s="991"/>
      <c r="AD40" s="991"/>
      <c r="AE40" s="992"/>
      <c r="AF40" s="999"/>
      <c r="AG40" s="1000"/>
      <c r="AH40" s="1000"/>
      <c r="AI40" s="1000"/>
      <c r="AJ40" s="1000"/>
      <c r="AK40" s="1000"/>
      <c r="AL40" s="1000"/>
      <c r="AM40" s="1001"/>
    </row>
    <row r="41" spans="1:39" ht="25" customHeight="1">
      <c r="A41" s="988"/>
      <c r="B41" s="989"/>
      <c r="C41" s="993"/>
      <c r="D41" s="994"/>
      <c r="E41" s="994"/>
      <c r="F41" s="994"/>
      <c r="G41" s="994"/>
      <c r="H41" s="994"/>
      <c r="I41" s="994"/>
      <c r="J41" s="994"/>
      <c r="K41" s="994"/>
      <c r="L41" s="994"/>
      <c r="M41" s="995"/>
      <c r="N41" s="996"/>
      <c r="O41" s="997"/>
      <c r="P41" s="997"/>
      <c r="Q41" s="997"/>
      <c r="R41" s="997"/>
      <c r="S41" s="997"/>
      <c r="T41" s="997"/>
      <c r="U41" s="997"/>
      <c r="V41" s="997"/>
      <c r="W41" s="998"/>
      <c r="X41" s="996"/>
      <c r="Y41" s="997"/>
      <c r="Z41" s="997"/>
      <c r="AA41" s="997"/>
      <c r="AB41" s="997"/>
      <c r="AC41" s="997"/>
      <c r="AD41" s="997"/>
      <c r="AE41" s="998"/>
      <c r="AF41" s="1002"/>
      <c r="AG41" s="1003"/>
      <c r="AH41" s="1003"/>
      <c r="AI41" s="1003"/>
      <c r="AJ41" s="1003"/>
      <c r="AK41" s="1003"/>
      <c r="AL41" s="1003"/>
      <c r="AM41" s="1004"/>
    </row>
    <row r="42" spans="1:39" ht="25" customHeight="1">
      <c r="A42" s="986">
        <v>2</v>
      </c>
      <c r="B42" s="987"/>
      <c r="C42" s="990"/>
      <c r="D42" s="991"/>
      <c r="E42" s="991"/>
      <c r="F42" s="991"/>
      <c r="G42" s="991"/>
      <c r="H42" s="991"/>
      <c r="I42" s="991"/>
      <c r="J42" s="991"/>
      <c r="K42" s="991"/>
      <c r="L42" s="991"/>
      <c r="M42" s="992"/>
      <c r="N42" s="990"/>
      <c r="O42" s="991"/>
      <c r="P42" s="991"/>
      <c r="Q42" s="991"/>
      <c r="R42" s="991"/>
      <c r="S42" s="991"/>
      <c r="T42" s="991"/>
      <c r="U42" s="991"/>
      <c r="V42" s="991"/>
      <c r="W42" s="992"/>
      <c r="X42" s="990"/>
      <c r="Y42" s="991"/>
      <c r="Z42" s="991"/>
      <c r="AA42" s="991"/>
      <c r="AB42" s="991"/>
      <c r="AC42" s="991"/>
      <c r="AD42" s="991"/>
      <c r="AE42" s="992"/>
      <c r="AF42" s="999"/>
      <c r="AG42" s="1000"/>
      <c r="AH42" s="1000"/>
      <c r="AI42" s="1000"/>
      <c r="AJ42" s="1000"/>
      <c r="AK42" s="1000"/>
      <c r="AL42" s="1000"/>
      <c r="AM42" s="1001"/>
    </row>
    <row r="43" spans="1:39" ht="25" customHeight="1">
      <c r="A43" s="988"/>
      <c r="B43" s="989"/>
      <c r="C43" s="1042"/>
      <c r="D43" s="1043"/>
      <c r="E43" s="1043"/>
      <c r="F43" s="1043"/>
      <c r="G43" s="1043"/>
      <c r="H43" s="1043"/>
      <c r="I43" s="1043"/>
      <c r="J43" s="1043"/>
      <c r="K43" s="1043"/>
      <c r="L43" s="1043"/>
      <c r="M43" s="1044"/>
      <c r="N43" s="996"/>
      <c r="O43" s="997"/>
      <c r="P43" s="997"/>
      <c r="Q43" s="997"/>
      <c r="R43" s="997"/>
      <c r="S43" s="997"/>
      <c r="T43" s="997"/>
      <c r="U43" s="997"/>
      <c r="V43" s="997"/>
      <c r="W43" s="998"/>
      <c r="X43" s="996"/>
      <c r="Y43" s="997"/>
      <c r="Z43" s="997"/>
      <c r="AA43" s="997"/>
      <c r="AB43" s="997"/>
      <c r="AC43" s="997"/>
      <c r="AD43" s="997"/>
      <c r="AE43" s="998"/>
      <c r="AF43" s="1002"/>
      <c r="AG43" s="1003"/>
      <c r="AH43" s="1003"/>
      <c r="AI43" s="1003"/>
      <c r="AJ43" s="1003"/>
      <c r="AK43" s="1003"/>
      <c r="AL43" s="1003"/>
      <c r="AM43" s="1004"/>
    </row>
    <row r="44" spans="1:39" ht="25" customHeight="1">
      <c r="A44" s="986">
        <v>3</v>
      </c>
      <c r="B44" s="987"/>
      <c r="C44" s="990"/>
      <c r="D44" s="991"/>
      <c r="E44" s="991"/>
      <c r="F44" s="991"/>
      <c r="G44" s="991"/>
      <c r="H44" s="991"/>
      <c r="I44" s="991"/>
      <c r="J44" s="991"/>
      <c r="K44" s="991"/>
      <c r="L44" s="991"/>
      <c r="M44" s="992"/>
      <c r="N44" s="990"/>
      <c r="O44" s="991"/>
      <c r="P44" s="991"/>
      <c r="Q44" s="991"/>
      <c r="R44" s="991"/>
      <c r="S44" s="991"/>
      <c r="T44" s="991"/>
      <c r="U44" s="991"/>
      <c r="V44" s="991"/>
      <c r="W44" s="992"/>
      <c r="X44" s="990"/>
      <c r="Y44" s="991"/>
      <c r="Z44" s="991"/>
      <c r="AA44" s="991"/>
      <c r="AB44" s="991"/>
      <c r="AC44" s="991"/>
      <c r="AD44" s="991"/>
      <c r="AE44" s="992"/>
      <c r="AF44" s="999"/>
      <c r="AG44" s="1000"/>
      <c r="AH44" s="1000"/>
      <c r="AI44" s="1000"/>
      <c r="AJ44" s="1000"/>
      <c r="AK44" s="1000"/>
      <c r="AL44" s="1000"/>
      <c r="AM44" s="1001"/>
    </row>
    <row r="45" spans="1:39" ht="25" customHeight="1">
      <c r="A45" s="988"/>
      <c r="B45" s="989"/>
      <c r="C45" s="1042"/>
      <c r="D45" s="1043"/>
      <c r="E45" s="1043"/>
      <c r="F45" s="1043"/>
      <c r="G45" s="1043"/>
      <c r="H45" s="1043"/>
      <c r="I45" s="1043"/>
      <c r="J45" s="1043"/>
      <c r="K45" s="1043"/>
      <c r="L45" s="1043"/>
      <c r="M45" s="1044"/>
      <c r="N45" s="996"/>
      <c r="O45" s="997"/>
      <c r="P45" s="997"/>
      <c r="Q45" s="997"/>
      <c r="R45" s="997"/>
      <c r="S45" s="997"/>
      <c r="T45" s="997"/>
      <c r="U45" s="997"/>
      <c r="V45" s="997"/>
      <c r="W45" s="998"/>
      <c r="X45" s="996"/>
      <c r="Y45" s="997"/>
      <c r="Z45" s="997"/>
      <c r="AA45" s="997"/>
      <c r="AB45" s="997"/>
      <c r="AC45" s="997"/>
      <c r="AD45" s="997"/>
      <c r="AE45" s="998"/>
      <c r="AF45" s="1002"/>
      <c r="AG45" s="1003"/>
      <c r="AH45" s="1003"/>
      <c r="AI45" s="1003"/>
      <c r="AJ45" s="1003"/>
      <c r="AK45" s="1003"/>
      <c r="AL45" s="1003"/>
      <c r="AM45" s="1004"/>
    </row>
    <row r="46" spans="1:39" ht="25" customHeight="1">
      <c r="A46" s="986">
        <v>4</v>
      </c>
      <c r="B46" s="987"/>
      <c r="C46" s="990"/>
      <c r="D46" s="991"/>
      <c r="E46" s="991"/>
      <c r="F46" s="991"/>
      <c r="G46" s="991"/>
      <c r="H46" s="991"/>
      <c r="I46" s="991"/>
      <c r="J46" s="991"/>
      <c r="K46" s="991"/>
      <c r="L46" s="991"/>
      <c r="M46" s="992"/>
      <c r="N46" s="990"/>
      <c r="O46" s="991"/>
      <c r="P46" s="991"/>
      <c r="Q46" s="991"/>
      <c r="R46" s="991"/>
      <c r="S46" s="991"/>
      <c r="T46" s="991"/>
      <c r="U46" s="991"/>
      <c r="V46" s="991"/>
      <c r="W46" s="992"/>
      <c r="X46" s="990"/>
      <c r="Y46" s="991"/>
      <c r="Z46" s="991"/>
      <c r="AA46" s="991"/>
      <c r="AB46" s="991"/>
      <c r="AC46" s="991"/>
      <c r="AD46" s="991"/>
      <c r="AE46" s="992"/>
      <c r="AF46" s="999"/>
      <c r="AG46" s="1000"/>
      <c r="AH46" s="1000"/>
      <c r="AI46" s="1000"/>
      <c r="AJ46" s="1000"/>
      <c r="AK46" s="1000"/>
      <c r="AL46" s="1000"/>
      <c r="AM46" s="1001"/>
    </row>
    <row r="47" spans="1:39" ht="25" customHeight="1">
      <c r="A47" s="988"/>
      <c r="B47" s="989"/>
      <c r="C47" s="1042"/>
      <c r="D47" s="1043"/>
      <c r="E47" s="1043"/>
      <c r="F47" s="1043"/>
      <c r="G47" s="1043"/>
      <c r="H47" s="1043"/>
      <c r="I47" s="1043"/>
      <c r="J47" s="1043"/>
      <c r="K47" s="1043"/>
      <c r="L47" s="1043"/>
      <c r="M47" s="1044"/>
      <c r="N47" s="996"/>
      <c r="O47" s="997"/>
      <c r="P47" s="997"/>
      <c r="Q47" s="997"/>
      <c r="R47" s="997"/>
      <c r="S47" s="997"/>
      <c r="T47" s="997"/>
      <c r="U47" s="997"/>
      <c r="V47" s="997"/>
      <c r="W47" s="998"/>
      <c r="X47" s="996"/>
      <c r="Y47" s="997"/>
      <c r="Z47" s="997"/>
      <c r="AA47" s="997"/>
      <c r="AB47" s="997"/>
      <c r="AC47" s="997"/>
      <c r="AD47" s="997"/>
      <c r="AE47" s="998"/>
      <c r="AF47" s="1002"/>
      <c r="AG47" s="1003"/>
      <c r="AH47" s="1003"/>
      <c r="AI47" s="1003"/>
      <c r="AJ47" s="1003"/>
      <c r="AK47" s="1003"/>
      <c r="AL47" s="1003"/>
      <c r="AM47" s="1004"/>
    </row>
    <row r="48" spans="1:39" ht="25" customHeight="1">
      <c r="A48" s="986">
        <v>5</v>
      </c>
      <c r="B48" s="987"/>
      <c r="C48" s="990"/>
      <c r="D48" s="991"/>
      <c r="E48" s="991"/>
      <c r="F48" s="991"/>
      <c r="G48" s="991"/>
      <c r="H48" s="991"/>
      <c r="I48" s="991"/>
      <c r="J48" s="991"/>
      <c r="K48" s="991"/>
      <c r="L48" s="991"/>
      <c r="M48" s="992"/>
      <c r="N48" s="990"/>
      <c r="O48" s="991"/>
      <c r="P48" s="991"/>
      <c r="Q48" s="991"/>
      <c r="R48" s="991"/>
      <c r="S48" s="991"/>
      <c r="T48" s="991"/>
      <c r="U48" s="991"/>
      <c r="V48" s="991"/>
      <c r="W48" s="992"/>
      <c r="X48" s="990"/>
      <c r="Y48" s="991"/>
      <c r="Z48" s="991"/>
      <c r="AA48" s="991"/>
      <c r="AB48" s="991"/>
      <c r="AC48" s="991"/>
      <c r="AD48" s="991"/>
      <c r="AE48" s="992"/>
      <c r="AF48" s="999"/>
      <c r="AG48" s="1000"/>
      <c r="AH48" s="1000"/>
      <c r="AI48" s="1000"/>
      <c r="AJ48" s="1000"/>
      <c r="AK48" s="1000"/>
      <c r="AL48" s="1000"/>
      <c r="AM48" s="1001"/>
    </row>
    <row r="49" spans="1:39" ht="25" customHeight="1">
      <c r="A49" s="988"/>
      <c r="B49" s="989"/>
      <c r="C49" s="1042"/>
      <c r="D49" s="1043"/>
      <c r="E49" s="1043"/>
      <c r="F49" s="1043"/>
      <c r="G49" s="1043"/>
      <c r="H49" s="1043"/>
      <c r="I49" s="1043"/>
      <c r="J49" s="1043"/>
      <c r="K49" s="1043"/>
      <c r="L49" s="1043"/>
      <c r="M49" s="1044"/>
      <c r="N49" s="996"/>
      <c r="O49" s="997"/>
      <c r="P49" s="997"/>
      <c r="Q49" s="997"/>
      <c r="R49" s="997"/>
      <c r="S49" s="997"/>
      <c r="T49" s="997"/>
      <c r="U49" s="997"/>
      <c r="V49" s="997"/>
      <c r="W49" s="998"/>
      <c r="X49" s="996"/>
      <c r="Y49" s="997"/>
      <c r="Z49" s="997"/>
      <c r="AA49" s="997"/>
      <c r="AB49" s="997"/>
      <c r="AC49" s="997"/>
      <c r="AD49" s="997"/>
      <c r="AE49" s="998"/>
      <c r="AF49" s="1002"/>
      <c r="AG49" s="1003"/>
      <c r="AH49" s="1003"/>
      <c r="AI49" s="1003"/>
      <c r="AJ49" s="1003"/>
      <c r="AK49" s="1003"/>
      <c r="AL49" s="1003"/>
      <c r="AM49" s="1004"/>
    </row>
    <row r="50" spans="1:39" ht="25" customHeight="1">
      <c r="A50" s="986">
        <v>6</v>
      </c>
      <c r="B50" s="987"/>
      <c r="C50" s="990"/>
      <c r="D50" s="991"/>
      <c r="E50" s="991"/>
      <c r="F50" s="991"/>
      <c r="G50" s="991"/>
      <c r="H50" s="991"/>
      <c r="I50" s="991"/>
      <c r="J50" s="991"/>
      <c r="K50" s="991"/>
      <c r="L50" s="991"/>
      <c r="M50" s="992"/>
      <c r="N50" s="990"/>
      <c r="O50" s="991"/>
      <c r="P50" s="991"/>
      <c r="Q50" s="991"/>
      <c r="R50" s="991"/>
      <c r="S50" s="991"/>
      <c r="T50" s="991"/>
      <c r="U50" s="991"/>
      <c r="V50" s="991"/>
      <c r="W50" s="992"/>
      <c r="X50" s="990"/>
      <c r="Y50" s="991"/>
      <c r="Z50" s="991"/>
      <c r="AA50" s="991"/>
      <c r="AB50" s="991"/>
      <c r="AC50" s="991"/>
      <c r="AD50" s="991"/>
      <c r="AE50" s="992"/>
      <c r="AF50" s="999"/>
      <c r="AG50" s="1000"/>
      <c r="AH50" s="1000"/>
      <c r="AI50" s="1000"/>
      <c r="AJ50" s="1000"/>
      <c r="AK50" s="1000"/>
      <c r="AL50" s="1000"/>
      <c r="AM50" s="1001"/>
    </row>
    <row r="51" spans="1:39" ht="25" customHeight="1">
      <c r="A51" s="988"/>
      <c r="B51" s="989"/>
      <c r="C51" s="1042"/>
      <c r="D51" s="1043"/>
      <c r="E51" s="1043"/>
      <c r="F51" s="1043"/>
      <c r="G51" s="1043"/>
      <c r="H51" s="1043"/>
      <c r="I51" s="1043"/>
      <c r="J51" s="1043"/>
      <c r="K51" s="1043"/>
      <c r="L51" s="1043"/>
      <c r="M51" s="1044"/>
      <c r="N51" s="996"/>
      <c r="O51" s="997"/>
      <c r="P51" s="997"/>
      <c r="Q51" s="997"/>
      <c r="R51" s="997"/>
      <c r="S51" s="997"/>
      <c r="T51" s="997"/>
      <c r="U51" s="997"/>
      <c r="V51" s="997"/>
      <c r="W51" s="998"/>
      <c r="X51" s="996"/>
      <c r="Y51" s="997"/>
      <c r="Z51" s="997"/>
      <c r="AA51" s="997"/>
      <c r="AB51" s="997"/>
      <c r="AC51" s="997"/>
      <c r="AD51" s="997"/>
      <c r="AE51" s="998"/>
      <c r="AF51" s="1002"/>
      <c r="AG51" s="1003"/>
      <c r="AH51" s="1003"/>
      <c r="AI51" s="1003"/>
      <c r="AJ51" s="1003"/>
      <c r="AK51" s="1003"/>
      <c r="AL51" s="1003"/>
      <c r="AM51" s="1004"/>
    </row>
    <row r="52" spans="1:39" ht="25" customHeight="1">
      <c r="A52" s="986">
        <v>7</v>
      </c>
      <c r="B52" s="987"/>
      <c r="C52" s="990"/>
      <c r="D52" s="991"/>
      <c r="E52" s="991"/>
      <c r="F52" s="991"/>
      <c r="G52" s="991"/>
      <c r="H52" s="991"/>
      <c r="I52" s="991"/>
      <c r="J52" s="991"/>
      <c r="K52" s="991"/>
      <c r="L52" s="991"/>
      <c r="M52" s="992"/>
      <c r="N52" s="990"/>
      <c r="O52" s="991"/>
      <c r="P52" s="991"/>
      <c r="Q52" s="991"/>
      <c r="R52" s="991"/>
      <c r="S52" s="991"/>
      <c r="T52" s="991"/>
      <c r="U52" s="991"/>
      <c r="V52" s="991"/>
      <c r="W52" s="992"/>
      <c r="X52" s="990"/>
      <c r="Y52" s="991"/>
      <c r="Z52" s="991"/>
      <c r="AA52" s="991"/>
      <c r="AB52" s="991"/>
      <c r="AC52" s="991"/>
      <c r="AD52" s="991"/>
      <c r="AE52" s="992"/>
      <c r="AF52" s="999"/>
      <c r="AG52" s="1000"/>
      <c r="AH52" s="1000"/>
      <c r="AI52" s="1000"/>
      <c r="AJ52" s="1000"/>
      <c r="AK52" s="1000"/>
      <c r="AL52" s="1000"/>
      <c r="AM52" s="1001"/>
    </row>
    <row r="53" spans="1:39" ht="25" customHeight="1">
      <c r="A53" s="988"/>
      <c r="B53" s="989"/>
      <c r="C53" s="1042"/>
      <c r="D53" s="1043"/>
      <c r="E53" s="1043"/>
      <c r="F53" s="1043"/>
      <c r="G53" s="1043"/>
      <c r="H53" s="1043"/>
      <c r="I53" s="1043"/>
      <c r="J53" s="1043"/>
      <c r="K53" s="1043"/>
      <c r="L53" s="1043"/>
      <c r="M53" s="1044"/>
      <c r="N53" s="996"/>
      <c r="O53" s="997"/>
      <c r="P53" s="997"/>
      <c r="Q53" s="997"/>
      <c r="R53" s="997"/>
      <c r="S53" s="997"/>
      <c r="T53" s="997"/>
      <c r="U53" s="997"/>
      <c r="V53" s="997"/>
      <c r="W53" s="998"/>
      <c r="X53" s="996"/>
      <c r="Y53" s="997"/>
      <c r="Z53" s="997"/>
      <c r="AA53" s="997"/>
      <c r="AB53" s="997"/>
      <c r="AC53" s="997"/>
      <c r="AD53" s="997"/>
      <c r="AE53" s="998"/>
      <c r="AF53" s="1002"/>
      <c r="AG53" s="1003"/>
      <c r="AH53" s="1003"/>
      <c r="AI53" s="1003"/>
      <c r="AJ53" s="1003"/>
      <c r="AK53" s="1003"/>
      <c r="AL53" s="1003"/>
      <c r="AM53" s="1004"/>
    </row>
    <row r="54" spans="1:39" ht="25" customHeight="1">
      <c r="A54" s="986">
        <v>8</v>
      </c>
      <c r="B54" s="987"/>
      <c r="C54" s="990"/>
      <c r="D54" s="991"/>
      <c r="E54" s="991"/>
      <c r="F54" s="991"/>
      <c r="G54" s="991"/>
      <c r="H54" s="991"/>
      <c r="I54" s="991"/>
      <c r="J54" s="991"/>
      <c r="K54" s="991"/>
      <c r="L54" s="991"/>
      <c r="M54" s="992"/>
      <c r="N54" s="990"/>
      <c r="O54" s="991"/>
      <c r="P54" s="991"/>
      <c r="Q54" s="991"/>
      <c r="R54" s="991"/>
      <c r="S54" s="991"/>
      <c r="T54" s="991"/>
      <c r="U54" s="991"/>
      <c r="V54" s="991"/>
      <c r="W54" s="992"/>
      <c r="X54" s="990"/>
      <c r="Y54" s="991"/>
      <c r="Z54" s="991"/>
      <c r="AA54" s="991"/>
      <c r="AB54" s="991"/>
      <c r="AC54" s="991"/>
      <c r="AD54" s="991"/>
      <c r="AE54" s="992"/>
      <c r="AF54" s="999"/>
      <c r="AG54" s="1000"/>
      <c r="AH54" s="1000"/>
      <c r="AI54" s="1000"/>
      <c r="AJ54" s="1000"/>
      <c r="AK54" s="1000"/>
      <c r="AL54" s="1000"/>
      <c r="AM54" s="1001"/>
    </row>
    <row r="55" spans="1:39" ht="25" customHeight="1">
      <c r="A55" s="988"/>
      <c r="B55" s="989"/>
      <c r="C55" s="1042"/>
      <c r="D55" s="1043"/>
      <c r="E55" s="1043"/>
      <c r="F55" s="1043"/>
      <c r="G55" s="1043"/>
      <c r="H55" s="1043"/>
      <c r="I55" s="1043"/>
      <c r="J55" s="1043"/>
      <c r="K55" s="1043"/>
      <c r="L55" s="1043"/>
      <c r="M55" s="1044"/>
      <c r="N55" s="996"/>
      <c r="O55" s="997"/>
      <c r="P55" s="997"/>
      <c r="Q55" s="997"/>
      <c r="R55" s="997"/>
      <c r="S55" s="997"/>
      <c r="T55" s="997"/>
      <c r="U55" s="997"/>
      <c r="V55" s="997"/>
      <c r="W55" s="998"/>
      <c r="X55" s="996"/>
      <c r="Y55" s="997"/>
      <c r="Z55" s="997"/>
      <c r="AA55" s="997"/>
      <c r="AB55" s="997"/>
      <c r="AC55" s="997"/>
      <c r="AD55" s="997"/>
      <c r="AE55" s="998"/>
      <c r="AF55" s="1002"/>
      <c r="AG55" s="1003"/>
      <c r="AH55" s="1003"/>
      <c r="AI55" s="1003"/>
      <c r="AJ55" s="1003"/>
      <c r="AK55" s="1003"/>
      <c r="AL55" s="1003"/>
      <c r="AM55" s="1004"/>
    </row>
  </sheetData>
  <mergeCells count="222">
    <mergeCell ref="N42:W42"/>
    <mergeCell ref="N43:W43"/>
    <mergeCell ref="C18:D20"/>
    <mergeCell ref="A21:B32"/>
    <mergeCell ref="C21:D23"/>
    <mergeCell ref="AF42:AM42"/>
    <mergeCell ref="X43:AE43"/>
    <mergeCell ref="AF43:AM43"/>
    <mergeCell ref="N41:W41"/>
    <mergeCell ref="A42:B43"/>
    <mergeCell ref="C42:M43"/>
    <mergeCell ref="C24:D26"/>
    <mergeCell ref="C27:D29"/>
    <mergeCell ref="C30:D32"/>
    <mergeCell ref="E25:G25"/>
    <mergeCell ref="H25:K25"/>
    <mergeCell ref="L25:M25"/>
    <mergeCell ref="N25:AM25"/>
    <mergeCell ref="E18:G18"/>
    <mergeCell ref="H18:S18"/>
    <mergeCell ref="T18:U18"/>
    <mergeCell ref="V18:AC18"/>
    <mergeCell ref="AD18:AE18"/>
    <mergeCell ref="AF18:AM18"/>
    <mergeCell ref="T6:AC6"/>
    <mergeCell ref="AD6:AM6"/>
    <mergeCell ref="E8:S8"/>
    <mergeCell ref="T8:AC8"/>
    <mergeCell ref="AD8:AM8"/>
    <mergeCell ref="E7:L7"/>
    <mergeCell ref="M7:AM7"/>
    <mergeCell ref="E9:G9"/>
    <mergeCell ref="H9:S9"/>
    <mergeCell ref="T9:U9"/>
    <mergeCell ref="V9:AC9"/>
    <mergeCell ref="AD9:AE9"/>
    <mergeCell ref="AF9:AM9"/>
    <mergeCell ref="E10:G10"/>
    <mergeCell ref="H10:K10"/>
    <mergeCell ref="L10:M10"/>
    <mergeCell ref="N10:AM10"/>
    <mergeCell ref="E11:I11"/>
    <mergeCell ref="E13:G13"/>
    <mergeCell ref="A44:B45"/>
    <mergeCell ref="C44:M45"/>
    <mergeCell ref="N44:W44"/>
    <mergeCell ref="N45:W45"/>
    <mergeCell ref="A37:AM37"/>
    <mergeCell ref="A38:B39"/>
    <mergeCell ref="C38:M39"/>
    <mergeCell ref="N38:W39"/>
    <mergeCell ref="X38:AE38"/>
    <mergeCell ref="AF38:AM38"/>
    <mergeCell ref="X39:AE39"/>
    <mergeCell ref="AF39:AM39"/>
    <mergeCell ref="N40:W40"/>
    <mergeCell ref="X44:AE44"/>
    <mergeCell ref="AF44:AM44"/>
    <mergeCell ref="X45:AE45"/>
    <mergeCell ref="AF45:AM45"/>
    <mergeCell ref="X42:AE42"/>
    <mergeCell ref="A54:B55"/>
    <mergeCell ref="C54:M55"/>
    <mergeCell ref="N54:W54"/>
    <mergeCell ref="X54:AE54"/>
    <mergeCell ref="AF54:AM54"/>
    <mergeCell ref="N55:W55"/>
    <mergeCell ref="X55:AE55"/>
    <mergeCell ref="AF55:AM55"/>
    <mergeCell ref="A52:B53"/>
    <mergeCell ref="C52:M53"/>
    <mergeCell ref="N52:W52"/>
    <mergeCell ref="X52:AE52"/>
    <mergeCell ref="AF52:AM52"/>
    <mergeCell ref="N53:W53"/>
    <mergeCell ref="X53:AE53"/>
    <mergeCell ref="AF53:AM53"/>
    <mergeCell ref="A50:B51"/>
    <mergeCell ref="C50:M51"/>
    <mergeCell ref="N50:W50"/>
    <mergeCell ref="X50:AE50"/>
    <mergeCell ref="AF50:AM50"/>
    <mergeCell ref="N51:W51"/>
    <mergeCell ref="X51:AE51"/>
    <mergeCell ref="AF51:AM51"/>
    <mergeCell ref="X47:AE47"/>
    <mergeCell ref="AF47:AM47"/>
    <mergeCell ref="A48:B49"/>
    <mergeCell ref="C48:M49"/>
    <mergeCell ref="X48:AE48"/>
    <mergeCell ref="AF48:AM48"/>
    <mergeCell ref="X49:AE49"/>
    <mergeCell ref="AF49:AM49"/>
    <mergeCell ref="A46:B47"/>
    <mergeCell ref="C46:M47"/>
    <mergeCell ref="N46:W46"/>
    <mergeCell ref="N47:W47"/>
    <mergeCell ref="N48:W48"/>
    <mergeCell ref="N49:W49"/>
    <mergeCell ref="X46:AE46"/>
    <mergeCell ref="AF46:AM46"/>
    <mergeCell ref="A2:AM2"/>
    <mergeCell ref="A40:B41"/>
    <mergeCell ref="C40:M41"/>
    <mergeCell ref="X40:AE40"/>
    <mergeCell ref="X41:AE41"/>
    <mergeCell ref="AF40:AM40"/>
    <mergeCell ref="AF41:AM41"/>
    <mergeCell ref="A4:AM4"/>
    <mergeCell ref="A5:AM5"/>
    <mergeCell ref="A6:D8"/>
    <mergeCell ref="E6:S6"/>
    <mergeCell ref="A9:B20"/>
    <mergeCell ref="C9:D11"/>
    <mergeCell ref="C12:D14"/>
    <mergeCell ref="C15:D17"/>
    <mergeCell ref="H13:K13"/>
    <mergeCell ref="L13:M13"/>
    <mergeCell ref="J11:S11"/>
    <mergeCell ref="T11:U11"/>
    <mergeCell ref="V11:AC11"/>
    <mergeCell ref="AD11:AF11"/>
    <mergeCell ref="AG11:AM11"/>
    <mergeCell ref="E12:G12"/>
    <mergeCell ref="H12:S12"/>
    <mergeCell ref="T12:U12"/>
    <mergeCell ref="V12:AC12"/>
    <mergeCell ref="AD12:AE12"/>
    <mergeCell ref="AF12:AM12"/>
    <mergeCell ref="AD14:AF14"/>
    <mergeCell ref="AG14:AM14"/>
    <mergeCell ref="E15:G15"/>
    <mergeCell ref="H15:S15"/>
    <mergeCell ref="T15:U15"/>
    <mergeCell ref="V15:AC15"/>
    <mergeCell ref="AD15:AE15"/>
    <mergeCell ref="AF15:AM15"/>
    <mergeCell ref="N13:AM13"/>
    <mergeCell ref="E14:I14"/>
    <mergeCell ref="J14:S14"/>
    <mergeCell ref="T14:U14"/>
    <mergeCell ref="V14:AC14"/>
    <mergeCell ref="H16:K16"/>
    <mergeCell ref="L16:M16"/>
    <mergeCell ref="N16:AM16"/>
    <mergeCell ref="E17:I17"/>
    <mergeCell ref="J17:S17"/>
    <mergeCell ref="T17:U17"/>
    <mergeCell ref="V17:AC17"/>
    <mergeCell ref="AD17:AF17"/>
    <mergeCell ref="AG17:AM17"/>
    <mergeCell ref="E16:G16"/>
    <mergeCell ref="E19:G19"/>
    <mergeCell ref="H19:K19"/>
    <mergeCell ref="L19:M19"/>
    <mergeCell ref="N19:AM19"/>
    <mergeCell ref="E20:I20"/>
    <mergeCell ref="J20:S20"/>
    <mergeCell ref="T20:U20"/>
    <mergeCell ref="V20:AC20"/>
    <mergeCell ref="AD20:AF20"/>
    <mergeCell ref="AG20:AM20"/>
    <mergeCell ref="E21:G21"/>
    <mergeCell ref="H21:S21"/>
    <mergeCell ref="T21:U21"/>
    <mergeCell ref="V21:AC21"/>
    <mergeCell ref="AD21:AE21"/>
    <mergeCell ref="AF21:AM21"/>
    <mergeCell ref="E22:G22"/>
    <mergeCell ref="H22:K22"/>
    <mergeCell ref="L22:M22"/>
    <mergeCell ref="N22:AM22"/>
    <mergeCell ref="E23:I23"/>
    <mergeCell ref="J23:S23"/>
    <mergeCell ref="T23:U23"/>
    <mergeCell ref="V23:AC23"/>
    <mergeCell ref="AD23:AF23"/>
    <mergeCell ref="AG23:AM23"/>
    <mergeCell ref="E24:G24"/>
    <mergeCell ref="H24:S24"/>
    <mergeCell ref="T24:U24"/>
    <mergeCell ref="V24:AC24"/>
    <mergeCell ref="AD24:AE24"/>
    <mergeCell ref="AF24:AM24"/>
    <mergeCell ref="E26:I26"/>
    <mergeCell ref="J26:S26"/>
    <mergeCell ref="T26:U26"/>
    <mergeCell ref="V26:AC26"/>
    <mergeCell ref="AD26:AF26"/>
    <mergeCell ref="AG26:AM26"/>
    <mergeCell ref="E27:G27"/>
    <mergeCell ref="H27:S27"/>
    <mergeCell ref="T27:U27"/>
    <mergeCell ref="V27:AC27"/>
    <mergeCell ref="AD27:AE27"/>
    <mergeCell ref="AF27:AM27"/>
    <mergeCell ref="E28:G28"/>
    <mergeCell ref="H28:K28"/>
    <mergeCell ref="L28:M28"/>
    <mergeCell ref="N28:AM28"/>
    <mergeCell ref="E29:I29"/>
    <mergeCell ref="J29:S29"/>
    <mergeCell ref="T29:U29"/>
    <mergeCell ref="V29:AC29"/>
    <mergeCell ref="AD29:AF29"/>
    <mergeCell ref="AG29:AM29"/>
    <mergeCell ref="E32:I32"/>
    <mergeCell ref="J32:S32"/>
    <mergeCell ref="T32:U32"/>
    <mergeCell ref="V32:AC32"/>
    <mergeCell ref="AD32:AF32"/>
    <mergeCell ref="AG32:AM32"/>
    <mergeCell ref="E30:G30"/>
    <mergeCell ref="H30:S30"/>
    <mergeCell ref="T30:U30"/>
    <mergeCell ref="V30:AC30"/>
    <mergeCell ref="AD30:AE30"/>
    <mergeCell ref="AF30:AM30"/>
    <mergeCell ref="E31:G31"/>
    <mergeCell ref="H31:K31"/>
    <mergeCell ref="L31:M31"/>
    <mergeCell ref="N31:AM31"/>
  </mergeCells>
  <phoneticPr fontId="35"/>
  <printOptions horizontalCentered="1"/>
  <pageMargins left="0.62992125984251968" right="3.937007874015748E-2" top="0.35433070866141736" bottom="0.35433070866141736" header="0.31496062992125984" footer="0.2"/>
  <pageSetup paperSize="9" scale="70" orientation="portrait" horizontalDpi="300" verticalDpi="300" r:id="rId1"/>
  <rowBreaks count="1" manualBreakCount="1">
    <brk id="68" max="3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AH53"/>
  <sheetViews>
    <sheetView view="pageBreakPreview" topLeftCell="A37" zoomScaleNormal="84" zoomScaleSheetLayoutView="100" workbookViewId="0">
      <selection activeCell="AW41" sqref="AW41"/>
    </sheetView>
  </sheetViews>
  <sheetFormatPr baseColWidth="10" defaultColWidth="2.5" defaultRowHeight="14"/>
  <cols>
    <col min="1" max="16384" width="2.5" style="109"/>
  </cols>
  <sheetData>
    <row r="1" spans="1:34">
      <c r="A1" s="109" t="s">
        <v>304</v>
      </c>
      <c r="AH1" s="110"/>
    </row>
    <row r="2" spans="1:34" ht="21.75" customHeight="1">
      <c r="A2" s="1082" t="s">
        <v>291</v>
      </c>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082"/>
      <c r="AH2" s="1082"/>
    </row>
    <row r="3" spans="1:34" ht="16" thickBo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row>
    <row r="4" spans="1:34" ht="21.75" customHeight="1" thickBot="1">
      <c r="A4" s="1083" t="s">
        <v>292</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5"/>
    </row>
    <row r="5" spans="1:34" ht="24">
      <c r="A5" s="179"/>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1"/>
    </row>
    <row r="6" spans="1:34" ht="24">
      <c r="A6" s="199"/>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4"/>
    </row>
    <row r="7" spans="1:34" ht="24">
      <c r="A7" s="199"/>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4"/>
    </row>
    <row r="8" spans="1:34" ht="13.5" customHeight="1">
      <c r="A8" s="182"/>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4"/>
    </row>
    <row r="9" spans="1:34" ht="13.5" customHeight="1">
      <c r="A9" s="182"/>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4"/>
    </row>
    <row r="10" spans="1:34" ht="13.5" customHeight="1">
      <c r="A10" s="182"/>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4"/>
    </row>
    <row r="11" spans="1:34" ht="13.5" customHeight="1">
      <c r="A11" s="182"/>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4"/>
    </row>
    <row r="12" spans="1:34" ht="13.5" customHeight="1">
      <c r="A12" s="182"/>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4"/>
    </row>
    <row r="13" spans="1:34" ht="13.5" customHeight="1">
      <c r="A13" s="182"/>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4"/>
    </row>
    <row r="14" spans="1:34" ht="13.5" customHeight="1">
      <c r="A14" s="182"/>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4"/>
    </row>
    <row r="15" spans="1:34" ht="13.5" customHeight="1">
      <c r="A15" s="182"/>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4"/>
    </row>
    <row r="16" spans="1:34" ht="13.5" customHeight="1">
      <c r="A16" s="182"/>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4"/>
    </row>
    <row r="17" spans="1:34" ht="13.5" customHeight="1">
      <c r="A17" s="182"/>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4"/>
    </row>
    <row r="18" spans="1:34" ht="13.5" customHeight="1">
      <c r="A18" s="182"/>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4"/>
    </row>
    <row r="19" spans="1:34" ht="13.5" customHeight="1">
      <c r="A19" s="182"/>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4"/>
    </row>
    <row r="20" spans="1:34" ht="13.5" customHeight="1">
      <c r="A20" s="182"/>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row>
    <row r="21" spans="1:34" ht="13.5" customHeight="1">
      <c r="A21" s="182"/>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4"/>
    </row>
    <row r="22" spans="1:34" ht="13.5" customHeight="1">
      <c r="A22" s="182"/>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4"/>
    </row>
    <row r="23" spans="1:34" ht="13.5" customHeight="1">
      <c r="A23" s="182"/>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4"/>
    </row>
    <row r="24" spans="1:34" ht="13.5" customHeight="1">
      <c r="A24" s="182"/>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4"/>
    </row>
    <row r="25" spans="1:34" ht="13.5" customHeight="1">
      <c r="A25" s="182"/>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4"/>
    </row>
    <row r="26" spans="1:34" ht="13.5" customHeight="1">
      <c r="A26" s="182"/>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4"/>
    </row>
    <row r="27" spans="1:34" ht="13.5" customHeight="1">
      <c r="A27" s="182"/>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4"/>
    </row>
    <row r="28" spans="1:34" ht="13.5" customHeight="1">
      <c r="A28" s="182"/>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4"/>
    </row>
    <row r="29" spans="1:34" ht="13.5" customHeight="1">
      <c r="A29" s="182"/>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4"/>
    </row>
    <row r="30" spans="1:34" ht="13.5" customHeight="1">
      <c r="A30" s="182"/>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4"/>
    </row>
    <row r="31" spans="1:34" ht="13.5" customHeight="1">
      <c r="A31" s="182"/>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4"/>
    </row>
    <row r="32" spans="1:34" ht="13.5" customHeight="1">
      <c r="A32" s="182"/>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4"/>
    </row>
    <row r="33" spans="1:34" ht="13.5" customHeight="1">
      <c r="A33" s="182"/>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4"/>
    </row>
    <row r="34" spans="1:34" ht="13.5" customHeight="1">
      <c r="A34" s="182"/>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4"/>
    </row>
    <row r="35" spans="1:34" ht="13.5" customHeight="1">
      <c r="A35" s="182"/>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4"/>
    </row>
    <row r="36" spans="1:34" ht="13.5" customHeight="1">
      <c r="A36" s="182"/>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4"/>
    </row>
    <row r="37" spans="1:34" ht="13.5" customHeight="1">
      <c r="A37" s="182"/>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4"/>
    </row>
    <row r="38" spans="1:34" ht="13.25" customHeight="1">
      <c r="A38" s="182"/>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4"/>
    </row>
    <row r="39" spans="1:34" ht="13.5" customHeight="1">
      <c r="A39" s="182"/>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4"/>
    </row>
    <row r="40" spans="1:34" ht="18.5" customHeight="1">
      <c r="A40" s="182"/>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4"/>
    </row>
    <row r="41" spans="1:34" ht="13.5" customHeight="1">
      <c r="A41" s="182"/>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4"/>
    </row>
    <row r="42" spans="1:34" ht="13.5" customHeight="1">
      <c r="A42" s="182"/>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4"/>
    </row>
    <row r="43" spans="1:34" ht="21">
      <c r="A43" s="182"/>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4"/>
    </row>
    <row r="44" spans="1:34" ht="21">
      <c r="A44" s="182"/>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4"/>
    </row>
    <row r="45" spans="1:34" ht="21">
      <c r="A45" s="182"/>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4"/>
    </row>
    <row r="46" spans="1:34" ht="21">
      <c r="A46" s="182"/>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4"/>
    </row>
    <row r="47" spans="1:34" ht="21">
      <c r="A47" s="182"/>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4"/>
    </row>
    <row r="48" spans="1:34" ht="21">
      <c r="A48" s="182"/>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4"/>
    </row>
    <row r="49" spans="1:34" ht="21">
      <c r="A49" s="182"/>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4"/>
    </row>
    <row r="50" spans="1:34" ht="21">
      <c r="A50" s="182"/>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4"/>
    </row>
    <row r="51" spans="1:34" ht="21">
      <c r="A51" s="182"/>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4"/>
    </row>
    <row r="52" spans="1:34" ht="21">
      <c r="A52" s="182"/>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4"/>
    </row>
    <row r="53" spans="1:34" ht="22" thickBot="1">
      <c r="A53" s="18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7"/>
    </row>
  </sheetData>
  <mergeCells count="2">
    <mergeCell ref="A2:AH2"/>
    <mergeCell ref="A4:AH4"/>
  </mergeCells>
  <phoneticPr fontId="35"/>
  <printOptions horizontalCentered="1"/>
  <pageMargins left="0.62992125984251968" right="3.937007874015748E-2" top="0.35433070866141736" bottom="0.35433070866141736" header="0.31496062992125984" footer="0.31496062992125984"/>
  <pageSetup paperSize="9" scale="91" orientation="portrait" horizontalDpi="300" verticalDpi="30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B1:BG46"/>
  <sheetViews>
    <sheetView view="pageBreakPreview" topLeftCell="A31" zoomScale="81" zoomScaleNormal="70" zoomScaleSheetLayoutView="81" workbookViewId="0">
      <selection activeCell="AI35" sqref="AI35"/>
    </sheetView>
  </sheetViews>
  <sheetFormatPr baseColWidth="10" defaultColWidth="9" defaultRowHeight="14"/>
  <cols>
    <col min="1" max="1" width="1.6640625" style="33" customWidth="1"/>
    <col min="2" max="2" width="3.83203125" style="33" customWidth="1"/>
    <col min="3" max="3" width="4.5" style="33" customWidth="1"/>
    <col min="4" max="4" width="29.1640625" style="33" customWidth="1"/>
    <col min="5" max="5" width="5.6640625" style="33" customWidth="1"/>
    <col min="6" max="6" width="7.1640625" style="33" customWidth="1"/>
    <col min="7" max="7" width="4.5" style="33" customWidth="1"/>
    <col min="8" max="8" width="54.6640625" style="33" customWidth="1"/>
    <col min="9" max="20" width="3.83203125" style="33" customWidth="1"/>
    <col min="21" max="21" width="7.1640625" style="33" hidden="1" customWidth="1"/>
    <col min="22" max="32" width="3.1640625" style="33" customWidth="1"/>
    <col min="33" max="33" width="1.6640625" style="33" customWidth="1"/>
    <col min="34" max="34" width="1.83203125" style="33" customWidth="1"/>
    <col min="35" max="37" width="9" style="33"/>
    <col min="38" max="38" width="3.33203125" style="33" customWidth="1"/>
    <col min="39" max="16384" width="9" style="33"/>
  </cols>
  <sheetData>
    <row r="1" spans="2:59" ht="25.75" customHeight="1">
      <c r="B1" s="160" t="s">
        <v>293</v>
      </c>
      <c r="X1" s="1104" t="str">
        <f>②申請書!AA2</f>
        <v>令和6年 　　月　　日</v>
      </c>
      <c r="Y1" s="1104"/>
      <c r="Z1" s="1104"/>
      <c r="AA1" s="1104"/>
      <c r="AB1" s="1104"/>
      <c r="AC1" s="1104"/>
      <c r="AD1" s="1104"/>
      <c r="AE1" s="1104"/>
      <c r="AF1" s="1104"/>
    </row>
    <row r="2" spans="2:59" ht="25.5" customHeight="1">
      <c r="B2" s="1086" t="s">
        <v>440</v>
      </c>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34"/>
      <c r="AF2" s="34"/>
      <c r="AG2" s="34"/>
      <c r="AH2" s="34"/>
      <c r="AI2" s="34"/>
      <c r="AJ2" s="34"/>
      <c r="AK2" s="34"/>
      <c r="AL2" s="34"/>
      <c r="AM2" s="34"/>
      <c r="AN2" s="34"/>
      <c r="AO2" s="34"/>
      <c r="AP2" s="34"/>
      <c r="AQ2" s="34"/>
      <c r="AR2" s="34"/>
      <c r="AS2" s="34"/>
      <c r="AT2" s="34"/>
      <c r="AU2" s="34"/>
      <c r="AV2" s="34"/>
      <c r="AW2" s="34"/>
    </row>
    <row r="3" spans="2:59" ht="9" customHeight="1">
      <c r="I3" s="35"/>
      <c r="J3" s="35"/>
      <c r="K3" s="35"/>
      <c r="L3" s="35"/>
      <c r="M3" s="35"/>
      <c r="N3" s="35"/>
      <c r="O3" s="35"/>
      <c r="P3" s="35"/>
      <c r="Q3" s="35"/>
      <c r="R3" s="35"/>
      <c r="S3" s="35"/>
      <c r="T3" s="35"/>
      <c r="U3" s="35"/>
    </row>
    <row r="4" spans="2:59" ht="30.75" customHeight="1">
      <c r="B4" s="1088" t="s">
        <v>339</v>
      </c>
      <c r="C4" s="1089"/>
      <c r="D4" s="200" t="str">
        <f>IF('④別紙1-1(代表企業)'!E3="","",'④別紙1-1(代表企業)'!E3)</f>
        <v/>
      </c>
      <c r="E4" s="1090" t="s">
        <v>123</v>
      </c>
      <c r="F4" s="1091"/>
      <c r="G4" s="1092"/>
      <c r="H4" s="1093"/>
      <c r="R4" s="114"/>
      <c r="S4" s="114"/>
      <c r="T4" s="114"/>
      <c r="U4" s="114"/>
      <c r="V4" s="61"/>
      <c r="W4" s="61"/>
      <c r="X4" s="61"/>
      <c r="Y4" s="61"/>
      <c r="Z4" s="61"/>
      <c r="AA4" s="61"/>
      <c r="AB4" s="61"/>
      <c r="AC4" s="61"/>
      <c r="AD4" s="61"/>
      <c r="AE4" s="61"/>
      <c r="AF4" s="61"/>
      <c r="AG4" s="34"/>
      <c r="AH4" s="34"/>
      <c r="AI4" s="34"/>
      <c r="AJ4" s="34"/>
      <c r="AK4" s="34"/>
      <c r="AL4" s="34"/>
      <c r="AM4" s="34"/>
      <c r="AN4" s="34"/>
      <c r="AO4" s="34"/>
      <c r="AP4" s="34"/>
      <c r="AQ4" s="34"/>
      <c r="AR4" s="34"/>
      <c r="AS4" s="34"/>
      <c r="AT4" s="34"/>
      <c r="AU4" s="34"/>
      <c r="AV4" s="34"/>
      <c r="AW4" s="34"/>
    </row>
    <row r="5" spans="2:59" s="36" customFormat="1" ht="26.25" customHeight="1">
      <c r="B5" s="1087" t="s">
        <v>238</v>
      </c>
      <c r="C5" s="1087"/>
      <c r="D5" s="1103" t="str">
        <f>IF(②申請書!E40="","",②申請書!E40)</f>
        <v/>
      </c>
      <c r="E5" s="1103"/>
      <c r="F5" s="1103"/>
      <c r="G5" s="1103"/>
      <c r="H5" s="1103"/>
      <c r="I5" s="158"/>
      <c r="J5" s="158"/>
      <c r="K5" s="158"/>
      <c r="L5" s="158"/>
      <c r="M5" s="158"/>
      <c r="N5" s="158"/>
      <c r="O5" s="158"/>
      <c r="P5" s="159"/>
      <c r="T5" s="37"/>
      <c r="V5" s="61"/>
      <c r="W5" s="61"/>
      <c r="X5" s="61"/>
      <c r="Y5" s="61"/>
      <c r="Z5" s="61"/>
      <c r="AA5" s="61"/>
      <c r="AB5" s="61"/>
      <c r="AC5" s="61"/>
      <c r="AD5" s="61"/>
      <c r="AE5" s="61"/>
      <c r="AF5" s="61"/>
    </row>
    <row r="6" spans="2:59" ht="4.5" customHeight="1">
      <c r="B6" s="38"/>
      <c r="C6" s="38"/>
      <c r="D6" s="38"/>
      <c r="E6" s="38"/>
      <c r="F6" s="38"/>
      <c r="G6" s="38"/>
      <c r="H6" s="38"/>
    </row>
    <row r="7" spans="2:59" ht="15" customHeight="1">
      <c r="B7" s="1111" t="s">
        <v>251</v>
      </c>
      <c r="C7" s="1100" t="s">
        <v>160</v>
      </c>
      <c r="D7" s="1101"/>
      <c r="E7" s="1101"/>
      <c r="F7" s="1102"/>
      <c r="G7" s="1094" t="s">
        <v>161</v>
      </c>
      <c r="H7" s="1096"/>
      <c r="I7" s="1100" t="s">
        <v>157</v>
      </c>
      <c r="J7" s="1101"/>
      <c r="K7" s="1101"/>
      <c r="L7" s="1101"/>
      <c r="M7" s="1101"/>
      <c r="N7" s="1101"/>
      <c r="O7" s="1101"/>
      <c r="P7" s="1101"/>
      <c r="Q7" s="1101"/>
      <c r="R7" s="1101"/>
      <c r="S7" s="1101"/>
      <c r="T7" s="1102"/>
      <c r="U7" s="1113"/>
      <c r="V7" s="1094" t="s">
        <v>158</v>
      </c>
      <c r="W7" s="1095"/>
      <c r="X7" s="1095"/>
      <c r="Y7" s="1095"/>
      <c r="Z7" s="1095"/>
      <c r="AA7" s="1095"/>
      <c r="AB7" s="1095"/>
      <c r="AC7" s="1095"/>
      <c r="AD7" s="1095"/>
      <c r="AE7" s="1095"/>
      <c r="AF7" s="1096"/>
    </row>
    <row r="8" spans="2:59" ht="15" customHeight="1">
      <c r="B8" s="1112"/>
      <c r="C8" s="1100" t="s">
        <v>159</v>
      </c>
      <c r="D8" s="1101"/>
      <c r="E8" s="1102"/>
      <c r="F8" s="39" t="s">
        <v>156</v>
      </c>
      <c r="G8" s="1097"/>
      <c r="H8" s="1099"/>
      <c r="I8" s="40" t="s">
        <v>239</v>
      </c>
      <c r="J8" s="41" t="s">
        <v>240</v>
      </c>
      <c r="K8" s="42" t="s">
        <v>241</v>
      </c>
      <c r="L8" s="40" t="s">
        <v>242</v>
      </c>
      <c r="M8" s="41" t="s">
        <v>243</v>
      </c>
      <c r="N8" s="42" t="s">
        <v>244</v>
      </c>
      <c r="O8" s="43" t="s">
        <v>245</v>
      </c>
      <c r="P8" s="41" t="s">
        <v>246</v>
      </c>
      <c r="Q8" s="44" t="s">
        <v>247</v>
      </c>
      <c r="R8" s="40" t="s">
        <v>248</v>
      </c>
      <c r="S8" s="41" t="s">
        <v>249</v>
      </c>
      <c r="T8" s="42" t="s">
        <v>250</v>
      </c>
      <c r="U8" s="1114"/>
      <c r="V8" s="1097"/>
      <c r="W8" s="1098"/>
      <c r="X8" s="1098"/>
      <c r="Y8" s="1098"/>
      <c r="Z8" s="1098"/>
      <c r="AA8" s="1098"/>
      <c r="AB8" s="1098"/>
      <c r="AC8" s="1098"/>
      <c r="AD8" s="1098"/>
      <c r="AE8" s="1098"/>
      <c r="AF8" s="1099"/>
    </row>
    <row r="9" spans="2:59" ht="20" customHeight="1">
      <c r="B9" s="195" t="s">
        <v>252</v>
      </c>
      <c r="C9" s="1105" t="s">
        <v>383</v>
      </c>
      <c r="D9" s="1106"/>
      <c r="E9" s="1107"/>
      <c r="F9" s="232"/>
      <c r="G9" s="1105"/>
      <c r="H9" s="1107"/>
      <c r="I9" s="359"/>
      <c r="J9" s="360"/>
      <c r="K9" s="85"/>
      <c r="L9" s="70"/>
      <c r="M9" s="71"/>
      <c r="N9" s="72"/>
      <c r="O9" s="73"/>
      <c r="P9" s="71"/>
      <c r="Q9" s="74"/>
      <c r="R9" s="70"/>
      <c r="S9" s="71"/>
      <c r="T9" s="85"/>
      <c r="U9" s="124"/>
      <c r="V9" s="1105"/>
      <c r="W9" s="1106"/>
      <c r="X9" s="1106"/>
      <c r="Y9" s="1106"/>
      <c r="Z9" s="1106"/>
      <c r="AA9" s="1106"/>
      <c r="AB9" s="1106"/>
      <c r="AC9" s="1106"/>
      <c r="AD9" s="1106"/>
      <c r="AE9" s="1106"/>
      <c r="AF9" s="1107"/>
      <c r="AG9" s="36"/>
      <c r="AH9" s="36"/>
      <c r="AJ9" s="36"/>
      <c r="AK9" s="36"/>
      <c r="AL9" s="36"/>
      <c r="AM9" s="36"/>
      <c r="AN9" s="36"/>
      <c r="AO9" s="36"/>
      <c r="AP9" s="36"/>
      <c r="AQ9" s="36"/>
      <c r="AR9" s="36"/>
      <c r="AS9" s="36"/>
      <c r="AT9" s="36"/>
      <c r="AU9" s="36"/>
      <c r="AV9" s="36"/>
      <c r="AW9" s="36"/>
      <c r="AX9" s="36"/>
      <c r="AY9" s="36"/>
      <c r="AZ9" s="36"/>
      <c r="BA9" s="36"/>
      <c r="BB9" s="36"/>
      <c r="BC9" s="36"/>
      <c r="BD9" s="36"/>
      <c r="BE9" s="36"/>
      <c r="BF9" s="36"/>
      <c r="BG9" s="36"/>
    </row>
    <row r="10" spans="2:59" ht="20" customHeight="1">
      <c r="B10" s="62"/>
      <c r="C10" s="1108" t="s">
        <v>384</v>
      </c>
      <c r="D10" s="1109"/>
      <c r="E10" s="1110"/>
      <c r="F10" s="64"/>
      <c r="G10" s="1108"/>
      <c r="H10" s="1110"/>
      <c r="I10" s="361"/>
      <c r="J10" s="362"/>
      <c r="K10" s="86"/>
      <c r="L10" s="46"/>
      <c r="M10" s="47"/>
      <c r="N10" s="48"/>
      <c r="O10" s="137"/>
      <c r="P10" s="47"/>
      <c r="Q10" s="45"/>
      <c r="R10" s="46"/>
      <c r="S10" s="47"/>
      <c r="T10" s="86"/>
      <c r="U10" s="125"/>
      <c r="V10" s="1108"/>
      <c r="W10" s="1109"/>
      <c r="X10" s="1109"/>
      <c r="Y10" s="1109"/>
      <c r="Z10" s="1109"/>
      <c r="AA10" s="1109"/>
      <c r="AB10" s="1109"/>
      <c r="AC10" s="1109"/>
      <c r="AD10" s="1109"/>
      <c r="AE10" s="1109"/>
      <c r="AF10" s="1110"/>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row>
    <row r="11" spans="2:59" ht="20" customHeight="1">
      <c r="B11" s="62"/>
      <c r="C11" s="1108" t="s">
        <v>385</v>
      </c>
      <c r="D11" s="1109"/>
      <c r="E11" s="1110"/>
      <c r="F11" s="64"/>
      <c r="G11" s="1108"/>
      <c r="H11" s="1110"/>
      <c r="I11" s="361"/>
      <c r="J11" s="362"/>
      <c r="K11" s="86"/>
      <c r="L11" s="46"/>
      <c r="M11" s="47"/>
      <c r="N11" s="48"/>
      <c r="O11" s="137"/>
      <c r="P11" s="47"/>
      <c r="Q11" s="45"/>
      <c r="R11" s="46"/>
      <c r="S11" s="47"/>
      <c r="T11" s="86"/>
      <c r="U11" s="125"/>
      <c r="V11" s="1108"/>
      <c r="W11" s="1109"/>
      <c r="X11" s="1109"/>
      <c r="Y11" s="1109"/>
      <c r="Z11" s="1109"/>
      <c r="AA11" s="1109"/>
      <c r="AB11" s="1109"/>
      <c r="AC11" s="1109"/>
      <c r="AD11" s="1109"/>
      <c r="AE11" s="1109"/>
      <c r="AF11" s="1110"/>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row>
    <row r="12" spans="2:59" ht="20" customHeight="1">
      <c r="B12" s="62"/>
      <c r="C12" s="1108"/>
      <c r="D12" s="1109"/>
      <c r="E12" s="1110"/>
      <c r="F12" s="64"/>
      <c r="G12" s="1108"/>
      <c r="H12" s="1110"/>
      <c r="I12" s="361"/>
      <c r="J12" s="362"/>
      <c r="K12" s="86"/>
      <c r="L12" s="46"/>
      <c r="M12" s="47"/>
      <c r="N12" s="48"/>
      <c r="O12" s="137"/>
      <c r="P12" s="47"/>
      <c r="Q12" s="45"/>
      <c r="R12" s="46"/>
      <c r="S12" s="47"/>
      <c r="T12" s="86"/>
      <c r="U12" s="125"/>
      <c r="V12" s="1108"/>
      <c r="W12" s="1109"/>
      <c r="X12" s="1109"/>
      <c r="Y12" s="1109"/>
      <c r="Z12" s="1109"/>
      <c r="AA12" s="1109"/>
      <c r="AB12" s="1109"/>
      <c r="AC12" s="1109"/>
      <c r="AD12" s="1109"/>
      <c r="AE12" s="1109"/>
      <c r="AF12" s="1110"/>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row>
    <row r="13" spans="2:59" ht="20" customHeight="1">
      <c r="B13" s="68"/>
      <c r="C13" s="1115"/>
      <c r="D13" s="1116"/>
      <c r="E13" s="1117"/>
      <c r="F13" s="69"/>
      <c r="G13" s="1115"/>
      <c r="H13" s="1117"/>
      <c r="I13" s="363"/>
      <c r="J13" s="364"/>
      <c r="K13" s="87"/>
      <c r="L13" s="75"/>
      <c r="M13" s="76"/>
      <c r="N13" s="77"/>
      <c r="O13" s="78"/>
      <c r="P13" s="76"/>
      <c r="Q13" s="79"/>
      <c r="R13" s="75"/>
      <c r="S13" s="76"/>
      <c r="T13" s="87"/>
      <c r="U13" s="126"/>
      <c r="V13" s="1115"/>
      <c r="W13" s="1116"/>
      <c r="X13" s="1116"/>
      <c r="Y13" s="1116"/>
      <c r="Z13" s="1116"/>
      <c r="AA13" s="1116"/>
      <c r="AB13" s="1116"/>
      <c r="AC13" s="1116"/>
      <c r="AD13" s="1116"/>
      <c r="AE13" s="1116"/>
      <c r="AF13" s="1117"/>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row>
    <row r="14" spans="2:59" ht="20" customHeight="1">
      <c r="B14" s="67"/>
      <c r="C14" s="1118"/>
      <c r="D14" s="1119"/>
      <c r="E14" s="1120"/>
      <c r="F14" s="233"/>
      <c r="G14" s="1121"/>
      <c r="H14" s="1122"/>
      <c r="I14" s="365"/>
      <c r="J14" s="366"/>
      <c r="K14" s="88"/>
      <c r="L14" s="80"/>
      <c r="M14" s="81"/>
      <c r="N14" s="82"/>
      <c r="O14" s="83"/>
      <c r="P14" s="81"/>
      <c r="Q14" s="84"/>
      <c r="R14" s="80"/>
      <c r="S14" s="81"/>
      <c r="T14" s="88"/>
      <c r="U14" s="127"/>
      <c r="V14" s="1118"/>
      <c r="W14" s="1119"/>
      <c r="X14" s="1119"/>
      <c r="Y14" s="1119"/>
      <c r="Z14" s="1119"/>
      <c r="AA14" s="1119"/>
      <c r="AB14" s="1119"/>
      <c r="AC14" s="1119"/>
      <c r="AD14" s="1119"/>
      <c r="AE14" s="1119"/>
      <c r="AF14" s="1120"/>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row>
    <row r="15" spans="2:59" ht="20" customHeight="1">
      <c r="B15" s="196"/>
      <c r="C15" s="1118"/>
      <c r="D15" s="1119"/>
      <c r="E15" s="1120"/>
      <c r="F15" s="234"/>
      <c r="G15" s="1108"/>
      <c r="H15" s="1110"/>
      <c r="I15" s="361"/>
      <c r="J15" s="362"/>
      <c r="K15" s="86"/>
      <c r="L15" s="46"/>
      <c r="M15" s="47"/>
      <c r="N15" s="48"/>
      <c r="O15" s="137"/>
      <c r="P15" s="47"/>
      <c r="Q15" s="45"/>
      <c r="R15" s="46"/>
      <c r="S15" s="47"/>
      <c r="T15" s="86"/>
      <c r="U15" s="125"/>
      <c r="V15" s="1108"/>
      <c r="W15" s="1109"/>
      <c r="X15" s="1109"/>
      <c r="Y15" s="1109"/>
      <c r="Z15" s="1109"/>
      <c r="AA15" s="1109"/>
      <c r="AB15" s="1109"/>
      <c r="AC15" s="1109"/>
      <c r="AD15" s="1109"/>
      <c r="AE15" s="1109"/>
      <c r="AF15" s="1110"/>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row>
    <row r="16" spans="2:59" ht="20" customHeight="1">
      <c r="B16" s="196"/>
      <c r="C16" s="1118"/>
      <c r="D16" s="1119"/>
      <c r="E16" s="1120"/>
      <c r="F16" s="234"/>
      <c r="G16" s="1108"/>
      <c r="H16" s="1110"/>
      <c r="I16" s="361"/>
      <c r="J16" s="362"/>
      <c r="K16" s="86"/>
      <c r="L16" s="46"/>
      <c r="M16" s="47"/>
      <c r="N16" s="48"/>
      <c r="O16" s="137"/>
      <c r="P16" s="47"/>
      <c r="Q16" s="45"/>
      <c r="R16" s="46"/>
      <c r="S16" s="47"/>
      <c r="T16" s="86"/>
      <c r="U16" s="125"/>
      <c r="V16" s="1108"/>
      <c r="W16" s="1109"/>
      <c r="X16" s="1109"/>
      <c r="Y16" s="1109"/>
      <c r="Z16" s="1109"/>
      <c r="AA16" s="1109"/>
      <c r="AB16" s="1109"/>
      <c r="AC16" s="1109"/>
      <c r="AD16" s="1109"/>
      <c r="AE16" s="1109"/>
      <c r="AF16" s="1110"/>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row>
    <row r="17" spans="2:59" ht="20" customHeight="1">
      <c r="B17" s="196"/>
      <c r="C17" s="1118"/>
      <c r="D17" s="1119"/>
      <c r="E17" s="1120"/>
      <c r="F17" s="234"/>
      <c r="G17" s="1108"/>
      <c r="H17" s="1110"/>
      <c r="I17" s="361"/>
      <c r="J17" s="362"/>
      <c r="K17" s="86"/>
      <c r="L17" s="46"/>
      <c r="M17" s="47"/>
      <c r="N17" s="48"/>
      <c r="O17" s="137"/>
      <c r="P17" s="47"/>
      <c r="Q17" s="45"/>
      <c r="R17" s="46"/>
      <c r="S17" s="47"/>
      <c r="T17" s="86"/>
      <c r="U17" s="125"/>
      <c r="V17" s="1108"/>
      <c r="W17" s="1109"/>
      <c r="X17" s="1109"/>
      <c r="Y17" s="1109"/>
      <c r="Z17" s="1109"/>
      <c r="AA17" s="1109"/>
      <c r="AB17" s="1109"/>
      <c r="AC17" s="1109"/>
      <c r="AD17" s="1109"/>
      <c r="AE17" s="1109"/>
      <c r="AF17" s="1110"/>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row>
    <row r="18" spans="2:59" ht="20" customHeight="1">
      <c r="B18" s="196"/>
      <c r="C18" s="1118"/>
      <c r="D18" s="1119"/>
      <c r="E18" s="1120"/>
      <c r="F18" s="234"/>
      <c r="G18" s="1108"/>
      <c r="H18" s="1110"/>
      <c r="I18" s="361"/>
      <c r="J18" s="362"/>
      <c r="K18" s="86"/>
      <c r="L18" s="46"/>
      <c r="M18" s="47"/>
      <c r="N18" s="48"/>
      <c r="O18" s="137"/>
      <c r="P18" s="47"/>
      <c r="Q18" s="45"/>
      <c r="R18" s="46"/>
      <c r="S18" s="47"/>
      <c r="T18" s="86"/>
      <c r="U18" s="125"/>
      <c r="V18" s="1108"/>
      <c r="W18" s="1109"/>
      <c r="X18" s="1109"/>
      <c r="Y18" s="1109"/>
      <c r="Z18" s="1109"/>
      <c r="AA18" s="1109"/>
      <c r="AB18" s="1109"/>
      <c r="AC18" s="1109"/>
      <c r="AD18" s="1109"/>
      <c r="AE18" s="1109"/>
      <c r="AF18" s="1110"/>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row>
    <row r="19" spans="2:59" ht="20" customHeight="1">
      <c r="B19" s="196"/>
      <c r="C19" s="1108"/>
      <c r="D19" s="1109"/>
      <c r="E19" s="1110"/>
      <c r="F19" s="234"/>
      <c r="G19" s="1108"/>
      <c r="H19" s="1110"/>
      <c r="I19" s="361"/>
      <c r="J19" s="362"/>
      <c r="K19" s="86"/>
      <c r="L19" s="46"/>
      <c r="M19" s="47"/>
      <c r="N19" s="48"/>
      <c r="O19" s="137"/>
      <c r="P19" s="47"/>
      <c r="Q19" s="45"/>
      <c r="R19" s="46"/>
      <c r="S19" s="47"/>
      <c r="T19" s="86"/>
      <c r="U19" s="125"/>
      <c r="V19" s="1108"/>
      <c r="W19" s="1109"/>
      <c r="X19" s="1109"/>
      <c r="Y19" s="1109"/>
      <c r="Z19" s="1109"/>
      <c r="AA19" s="1109"/>
      <c r="AB19" s="1109"/>
      <c r="AC19" s="1109"/>
      <c r="AD19" s="1109"/>
      <c r="AE19" s="1109"/>
      <c r="AF19" s="1110"/>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row>
    <row r="20" spans="2:59" ht="20" customHeight="1">
      <c r="B20" s="197"/>
      <c r="C20" s="1125"/>
      <c r="D20" s="1126"/>
      <c r="E20" s="1127"/>
      <c r="F20" s="235"/>
      <c r="G20" s="1125"/>
      <c r="H20" s="1127"/>
      <c r="I20" s="367"/>
      <c r="J20" s="368"/>
      <c r="K20" s="193"/>
      <c r="L20" s="188"/>
      <c r="M20" s="189"/>
      <c r="N20" s="190"/>
      <c r="O20" s="191"/>
      <c r="P20" s="189"/>
      <c r="Q20" s="192"/>
      <c r="R20" s="188"/>
      <c r="S20" s="189"/>
      <c r="T20" s="193"/>
      <c r="U20" s="194"/>
      <c r="V20" s="1125"/>
      <c r="W20" s="1126"/>
      <c r="X20" s="1126"/>
      <c r="Y20" s="1126"/>
      <c r="Z20" s="1126"/>
      <c r="AA20" s="1126"/>
      <c r="AB20" s="1126"/>
      <c r="AC20" s="1126"/>
      <c r="AD20" s="1126"/>
      <c r="AE20" s="1126"/>
      <c r="AF20" s="1127"/>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row>
    <row r="21" spans="2:59" ht="20" customHeight="1">
      <c r="B21" s="198"/>
      <c r="C21" s="1105"/>
      <c r="D21" s="1106"/>
      <c r="E21" s="1107"/>
      <c r="F21" s="236"/>
      <c r="G21" s="1123"/>
      <c r="H21" s="1124"/>
      <c r="I21" s="359"/>
      <c r="J21" s="360"/>
      <c r="K21" s="85"/>
      <c r="L21" s="70"/>
      <c r="M21" s="71"/>
      <c r="N21" s="72"/>
      <c r="O21" s="73"/>
      <c r="P21" s="71"/>
      <c r="Q21" s="74"/>
      <c r="R21" s="70"/>
      <c r="S21" s="71"/>
      <c r="T21" s="85"/>
      <c r="U21" s="124"/>
      <c r="V21" s="1105"/>
      <c r="W21" s="1106"/>
      <c r="X21" s="1106"/>
      <c r="Y21" s="1106"/>
      <c r="Z21" s="1106"/>
      <c r="AA21" s="1106"/>
      <c r="AB21" s="1106"/>
      <c r="AC21" s="1106"/>
      <c r="AD21" s="1106"/>
      <c r="AE21" s="1106"/>
      <c r="AF21" s="1107"/>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row>
    <row r="22" spans="2:59" ht="20" customHeight="1">
      <c r="B22" s="196"/>
      <c r="C22" s="1108"/>
      <c r="D22" s="1109"/>
      <c r="E22" s="1110"/>
      <c r="F22" s="234"/>
      <c r="G22" s="1108"/>
      <c r="H22" s="1110"/>
      <c r="I22" s="361"/>
      <c r="J22" s="362"/>
      <c r="K22" s="86"/>
      <c r="L22" s="46"/>
      <c r="M22" s="47"/>
      <c r="N22" s="48"/>
      <c r="O22" s="137"/>
      <c r="P22" s="47"/>
      <c r="Q22" s="45"/>
      <c r="R22" s="46"/>
      <c r="S22" s="47"/>
      <c r="T22" s="86"/>
      <c r="U22" s="125"/>
      <c r="V22" s="1108"/>
      <c r="W22" s="1109"/>
      <c r="X22" s="1109"/>
      <c r="Y22" s="1109"/>
      <c r="Z22" s="1109"/>
      <c r="AA22" s="1109"/>
      <c r="AB22" s="1109"/>
      <c r="AC22" s="1109"/>
      <c r="AD22" s="1109"/>
      <c r="AE22" s="1109"/>
      <c r="AF22" s="1110"/>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row>
    <row r="23" spans="2:59" ht="20" customHeight="1">
      <c r="B23" s="196"/>
      <c r="C23" s="1118"/>
      <c r="D23" s="1119"/>
      <c r="E23" s="1120"/>
      <c r="F23" s="234"/>
      <c r="G23" s="1108"/>
      <c r="H23" s="1110"/>
      <c r="I23" s="361"/>
      <c r="J23" s="369"/>
      <c r="K23" s="86"/>
      <c r="L23" s="46"/>
      <c r="M23" s="47"/>
      <c r="N23" s="48"/>
      <c r="O23" s="137"/>
      <c r="P23" s="237"/>
      <c r="Q23" s="45"/>
      <c r="R23" s="46"/>
      <c r="S23" s="47"/>
      <c r="T23" s="86"/>
      <c r="U23" s="125"/>
      <c r="V23" s="1108"/>
      <c r="W23" s="1109"/>
      <c r="X23" s="1109"/>
      <c r="Y23" s="1109"/>
      <c r="Z23" s="1109"/>
      <c r="AA23" s="1109"/>
      <c r="AB23" s="1109"/>
      <c r="AC23" s="1109"/>
      <c r="AD23" s="1109"/>
      <c r="AE23" s="1109"/>
      <c r="AF23" s="1110"/>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row>
    <row r="24" spans="2:59" ht="20" customHeight="1">
      <c r="B24" s="196"/>
      <c r="C24" s="1118"/>
      <c r="D24" s="1119"/>
      <c r="E24" s="1120"/>
      <c r="F24" s="234"/>
      <c r="G24" s="1108"/>
      <c r="H24" s="1110"/>
      <c r="I24" s="361"/>
      <c r="J24" s="362"/>
      <c r="K24" s="86"/>
      <c r="L24" s="46"/>
      <c r="M24" s="47"/>
      <c r="N24" s="48"/>
      <c r="O24" s="137"/>
      <c r="P24" s="47"/>
      <c r="Q24" s="45"/>
      <c r="R24" s="46"/>
      <c r="S24" s="47"/>
      <c r="T24" s="86"/>
      <c r="U24" s="125"/>
      <c r="V24" s="1108"/>
      <c r="W24" s="1109"/>
      <c r="X24" s="1109"/>
      <c r="Y24" s="1109"/>
      <c r="Z24" s="1109"/>
      <c r="AA24" s="1109"/>
      <c r="AB24" s="1109"/>
      <c r="AC24" s="1109"/>
      <c r="AD24" s="1109"/>
      <c r="AE24" s="1109"/>
      <c r="AF24" s="1110"/>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row>
    <row r="25" spans="2:59" ht="20" customHeight="1">
      <c r="B25" s="196"/>
      <c r="C25" s="1108"/>
      <c r="D25" s="1109"/>
      <c r="E25" s="1110"/>
      <c r="F25" s="234"/>
      <c r="G25" s="1108"/>
      <c r="H25" s="1110"/>
      <c r="I25" s="361"/>
      <c r="J25" s="362"/>
      <c r="K25" s="86"/>
      <c r="L25" s="46"/>
      <c r="M25" s="47"/>
      <c r="N25" s="48"/>
      <c r="O25" s="137"/>
      <c r="P25" s="47"/>
      <c r="Q25" s="45"/>
      <c r="R25" s="46"/>
      <c r="S25" s="47"/>
      <c r="T25" s="86"/>
      <c r="U25" s="125"/>
      <c r="V25" s="1108"/>
      <c r="W25" s="1109"/>
      <c r="X25" s="1109"/>
      <c r="Y25" s="1109"/>
      <c r="Z25" s="1109"/>
      <c r="AA25" s="1109"/>
      <c r="AB25" s="1109"/>
      <c r="AC25" s="1109"/>
      <c r="AD25" s="1109"/>
      <c r="AE25" s="1109"/>
      <c r="AF25" s="1110"/>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row>
    <row r="26" spans="2:59" ht="20" customHeight="1">
      <c r="B26" s="196"/>
      <c r="C26" s="1108"/>
      <c r="D26" s="1109"/>
      <c r="E26" s="1110"/>
      <c r="F26" s="234"/>
      <c r="G26" s="1108"/>
      <c r="H26" s="1110"/>
      <c r="I26" s="361"/>
      <c r="J26" s="362"/>
      <c r="K26" s="86"/>
      <c r="L26" s="46"/>
      <c r="M26" s="47"/>
      <c r="N26" s="238"/>
      <c r="O26" s="137"/>
      <c r="P26" s="47"/>
      <c r="Q26" s="238"/>
      <c r="R26" s="46"/>
      <c r="S26" s="47"/>
      <c r="T26" s="86"/>
      <c r="U26" s="125"/>
      <c r="V26" s="1108"/>
      <c r="W26" s="1109"/>
      <c r="X26" s="1109"/>
      <c r="Y26" s="1109"/>
      <c r="Z26" s="1109"/>
      <c r="AA26" s="1109"/>
      <c r="AB26" s="1109"/>
      <c r="AC26" s="1109"/>
      <c r="AD26" s="1109"/>
      <c r="AE26" s="1109"/>
      <c r="AF26" s="1110"/>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row>
    <row r="27" spans="2:59" ht="20" customHeight="1">
      <c r="B27" s="196"/>
      <c r="C27" s="1108"/>
      <c r="D27" s="1109"/>
      <c r="E27" s="1110"/>
      <c r="F27" s="234"/>
      <c r="G27" s="1108"/>
      <c r="H27" s="1110"/>
      <c r="I27" s="361"/>
      <c r="J27" s="362"/>
      <c r="K27" s="86"/>
      <c r="L27" s="46"/>
      <c r="M27" s="47"/>
      <c r="N27" s="48"/>
      <c r="O27" s="137"/>
      <c r="P27" s="47"/>
      <c r="Q27" s="45"/>
      <c r="R27" s="46"/>
      <c r="S27" s="47"/>
      <c r="T27" s="86"/>
      <c r="U27" s="125"/>
      <c r="V27" s="1108"/>
      <c r="W27" s="1109"/>
      <c r="X27" s="1109"/>
      <c r="Y27" s="1109"/>
      <c r="Z27" s="1109"/>
      <c r="AA27" s="1109"/>
      <c r="AB27" s="1109"/>
      <c r="AC27" s="1109"/>
      <c r="AD27" s="1109"/>
      <c r="AE27" s="1109"/>
      <c r="AF27" s="1110"/>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row>
    <row r="28" spans="2:59" ht="20" customHeight="1">
      <c r="B28" s="196"/>
      <c r="C28" s="1108"/>
      <c r="D28" s="1109"/>
      <c r="E28" s="1110"/>
      <c r="F28" s="234"/>
      <c r="G28" s="1108"/>
      <c r="H28" s="1110"/>
      <c r="I28" s="361"/>
      <c r="J28" s="362"/>
      <c r="K28" s="86"/>
      <c r="L28" s="46"/>
      <c r="M28" s="47"/>
      <c r="N28" s="48"/>
      <c r="O28" s="137"/>
      <c r="P28" s="47"/>
      <c r="Q28" s="45"/>
      <c r="R28" s="46"/>
      <c r="S28" s="47"/>
      <c r="T28" s="86"/>
      <c r="U28" s="125"/>
      <c r="V28" s="1108"/>
      <c r="W28" s="1109"/>
      <c r="X28" s="1109"/>
      <c r="Y28" s="1109"/>
      <c r="Z28" s="1109"/>
      <c r="AA28" s="1109"/>
      <c r="AB28" s="1109"/>
      <c r="AC28" s="1109"/>
      <c r="AD28" s="1109"/>
      <c r="AE28" s="1109"/>
      <c r="AF28" s="1110"/>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row>
    <row r="29" spans="2:59" ht="20" customHeight="1">
      <c r="B29" s="196"/>
      <c r="C29" s="1118"/>
      <c r="D29" s="1119"/>
      <c r="E29" s="1120"/>
      <c r="F29" s="234"/>
      <c r="G29" s="1108"/>
      <c r="H29" s="1110"/>
      <c r="I29" s="361"/>
      <c r="J29" s="362"/>
      <c r="K29" s="86"/>
      <c r="L29" s="239"/>
      <c r="M29" s="47"/>
      <c r="N29" s="48"/>
      <c r="O29" s="239"/>
      <c r="P29" s="47"/>
      <c r="Q29" s="45"/>
      <c r="R29" s="46"/>
      <c r="S29" s="47"/>
      <c r="T29" s="86"/>
      <c r="U29" s="125"/>
      <c r="V29" s="1108"/>
      <c r="W29" s="1109"/>
      <c r="X29" s="1109"/>
      <c r="Y29" s="1109"/>
      <c r="Z29" s="1109"/>
      <c r="AA29" s="1109"/>
      <c r="AB29" s="1109"/>
      <c r="AC29" s="1109"/>
      <c r="AD29" s="1109"/>
      <c r="AE29" s="1109"/>
      <c r="AF29" s="1110"/>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row>
    <row r="30" spans="2:59" ht="20" customHeight="1">
      <c r="B30" s="196"/>
      <c r="C30" s="1108"/>
      <c r="D30" s="1109"/>
      <c r="E30" s="1110"/>
      <c r="F30" s="234"/>
      <c r="G30" s="1108"/>
      <c r="H30" s="1110"/>
      <c r="I30" s="361"/>
      <c r="J30" s="362"/>
      <c r="K30" s="86"/>
      <c r="L30" s="46"/>
      <c r="M30" s="47"/>
      <c r="N30" s="48"/>
      <c r="O30" s="137"/>
      <c r="P30" s="47"/>
      <c r="Q30" s="45"/>
      <c r="R30" s="46"/>
      <c r="S30" s="47"/>
      <c r="T30" s="86"/>
      <c r="U30" s="125"/>
      <c r="V30" s="1108"/>
      <c r="W30" s="1109"/>
      <c r="X30" s="1109"/>
      <c r="Y30" s="1109"/>
      <c r="Z30" s="1109"/>
      <c r="AA30" s="1109"/>
      <c r="AB30" s="1109"/>
      <c r="AC30" s="1109"/>
      <c r="AD30" s="1109"/>
      <c r="AE30" s="1109"/>
      <c r="AF30" s="1110"/>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row>
    <row r="31" spans="2:59" ht="20" customHeight="1">
      <c r="B31" s="196"/>
      <c r="C31" s="1108"/>
      <c r="D31" s="1109"/>
      <c r="E31" s="1110"/>
      <c r="F31" s="234"/>
      <c r="G31" s="1108"/>
      <c r="H31" s="1110"/>
      <c r="I31" s="361"/>
      <c r="J31" s="362"/>
      <c r="K31" s="86"/>
      <c r="L31" s="46"/>
      <c r="M31" s="47"/>
      <c r="N31" s="48"/>
      <c r="O31" s="137"/>
      <c r="P31" s="47"/>
      <c r="Q31" s="45"/>
      <c r="R31" s="46"/>
      <c r="S31" s="47"/>
      <c r="T31" s="86"/>
      <c r="U31" s="125"/>
      <c r="V31" s="1108"/>
      <c r="W31" s="1109"/>
      <c r="X31" s="1109"/>
      <c r="Y31" s="1109"/>
      <c r="Z31" s="1109"/>
      <c r="AA31" s="1109"/>
      <c r="AB31" s="1109"/>
      <c r="AC31" s="1109"/>
      <c r="AD31" s="1109"/>
      <c r="AE31" s="1109"/>
      <c r="AF31" s="1110"/>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row>
    <row r="32" spans="2:59" ht="20" customHeight="1">
      <c r="B32" s="196"/>
      <c r="C32" s="1108"/>
      <c r="D32" s="1109"/>
      <c r="E32" s="1110"/>
      <c r="F32" s="234"/>
      <c r="G32" s="1108"/>
      <c r="H32" s="1110"/>
      <c r="I32" s="361"/>
      <c r="J32" s="362"/>
      <c r="K32" s="86"/>
      <c r="L32" s="46"/>
      <c r="M32" s="47"/>
      <c r="N32" s="240"/>
      <c r="O32" s="241"/>
      <c r="P32" s="47"/>
      <c r="Q32" s="240"/>
      <c r="R32" s="241"/>
      <c r="S32" s="47"/>
      <c r="T32" s="86"/>
      <c r="U32" s="125"/>
      <c r="V32" s="1108"/>
      <c r="W32" s="1109"/>
      <c r="X32" s="1109"/>
      <c r="Y32" s="1109"/>
      <c r="Z32" s="1109"/>
      <c r="AA32" s="1109"/>
      <c r="AB32" s="1109"/>
      <c r="AC32" s="1109"/>
      <c r="AD32" s="1109"/>
      <c r="AE32" s="1109"/>
      <c r="AF32" s="1110"/>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row>
    <row r="33" spans="2:59" ht="20" customHeight="1">
      <c r="B33" s="196"/>
      <c r="C33" s="1108"/>
      <c r="D33" s="1109"/>
      <c r="E33" s="1110"/>
      <c r="F33" s="234"/>
      <c r="G33" s="1108"/>
      <c r="H33" s="1110"/>
      <c r="I33" s="361"/>
      <c r="J33" s="362"/>
      <c r="K33" s="86"/>
      <c r="L33" s="46"/>
      <c r="M33" s="47"/>
      <c r="N33" s="240"/>
      <c r="O33" s="241"/>
      <c r="P33" s="47"/>
      <c r="Q33" s="240"/>
      <c r="R33" s="241"/>
      <c r="S33" s="47"/>
      <c r="T33" s="86"/>
      <c r="U33" s="125"/>
      <c r="V33" s="1108"/>
      <c r="W33" s="1109"/>
      <c r="X33" s="1109"/>
      <c r="Y33" s="1109"/>
      <c r="Z33" s="1109"/>
      <c r="AA33" s="1109"/>
      <c r="AB33" s="1109"/>
      <c r="AC33" s="1109"/>
      <c r="AD33" s="1109"/>
      <c r="AE33" s="1109"/>
      <c r="AF33" s="1110"/>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row>
    <row r="34" spans="2:59" ht="20" customHeight="1">
      <c r="B34" s="196"/>
      <c r="C34" s="1108"/>
      <c r="D34" s="1109"/>
      <c r="E34" s="1110"/>
      <c r="F34" s="234"/>
      <c r="G34" s="1108"/>
      <c r="H34" s="1110"/>
      <c r="I34" s="361"/>
      <c r="J34" s="362"/>
      <c r="K34" s="86"/>
      <c r="L34" s="46"/>
      <c r="M34" s="47"/>
      <c r="N34" s="240"/>
      <c r="O34" s="241"/>
      <c r="P34" s="47"/>
      <c r="Q34" s="240"/>
      <c r="R34" s="241"/>
      <c r="S34" s="47"/>
      <c r="T34" s="86"/>
      <c r="U34" s="125"/>
      <c r="V34" s="1108"/>
      <c r="W34" s="1109"/>
      <c r="X34" s="1109"/>
      <c r="Y34" s="1109"/>
      <c r="Z34" s="1109"/>
      <c r="AA34" s="1109"/>
      <c r="AB34" s="1109"/>
      <c r="AC34" s="1109"/>
      <c r="AD34" s="1109"/>
      <c r="AE34" s="1109"/>
      <c r="AF34" s="1110"/>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row>
    <row r="35" spans="2:59" ht="20" customHeight="1">
      <c r="B35" s="196"/>
      <c r="C35" s="1108"/>
      <c r="D35" s="1109"/>
      <c r="E35" s="1110"/>
      <c r="F35" s="234"/>
      <c r="G35" s="1108"/>
      <c r="H35" s="1110"/>
      <c r="I35" s="361"/>
      <c r="J35" s="362"/>
      <c r="K35" s="86"/>
      <c r="L35" s="46"/>
      <c r="M35" s="47"/>
      <c r="N35" s="48"/>
      <c r="O35" s="137"/>
      <c r="P35" s="47"/>
      <c r="Q35" s="45"/>
      <c r="R35" s="46"/>
      <c r="S35" s="47"/>
      <c r="T35" s="86"/>
      <c r="U35" s="125"/>
      <c r="V35" s="1108"/>
      <c r="W35" s="1109"/>
      <c r="X35" s="1109"/>
      <c r="Y35" s="1109"/>
      <c r="Z35" s="1109"/>
      <c r="AA35" s="1109"/>
      <c r="AB35" s="1109"/>
      <c r="AC35" s="1109"/>
      <c r="AD35" s="1109"/>
      <c r="AE35" s="1109"/>
      <c r="AF35" s="1110"/>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row>
    <row r="36" spans="2:59" ht="20" customHeight="1">
      <c r="B36" s="196"/>
      <c r="C36" s="1118"/>
      <c r="D36" s="1119"/>
      <c r="E36" s="1120"/>
      <c r="F36" s="234"/>
      <c r="G36" s="1108"/>
      <c r="H36" s="1110"/>
      <c r="I36" s="361"/>
      <c r="J36" s="362"/>
      <c r="K36" s="86"/>
      <c r="L36" s="46"/>
      <c r="M36" s="47"/>
      <c r="N36" s="48"/>
      <c r="O36" s="137"/>
      <c r="P36" s="47"/>
      <c r="Q36" s="45"/>
      <c r="R36" s="46"/>
      <c r="S36" s="47"/>
      <c r="T36" s="86"/>
      <c r="U36" s="125"/>
      <c r="V36" s="1108"/>
      <c r="W36" s="1109"/>
      <c r="X36" s="1109"/>
      <c r="Y36" s="1109"/>
      <c r="Z36" s="1109"/>
      <c r="AA36" s="1109"/>
      <c r="AB36" s="1109"/>
      <c r="AC36" s="1109"/>
      <c r="AD36" s="1109"/>
      <c r="AE36" s="1109"/>
      <c r="AF36" s="1110"/>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row>
    <row r="37" spans="2:59" ht="20" customHeight="1">
      <c r="B37" s="196"/>
      <c r="C37" s="1118"/>
      <c r="D37" s="1119"/>
      <c r="E37" s="1120"/>
      <c r="F37" s="234"/>
      <c r="G37" s="1108"/>
      <c r="H37" s="1110"/>
      <c r="I37" s="361"/>
      <c r="J37" s="362"/>
      <c r="K37" s="86"/>
      <c r="L37" s="46"/>
      <c r="M37" s="47"/>
      <c r="N37" s="48"/>
      <c r="O37" s="137"/>
      <c r="P37" s="47"/>
      <c r="Q37" s="45"/>
      <c r="R37" s="46"/>
      <c r="S37" s="47"/>
      <c r="T37" s="86"/>
      <c r="U37" s="125"/>
      <c r="V37" s="1108"/>
      <c r="W37" s="1109"/>
      <c r="X37" s="1109"/>
      <c r="Y37" s="1109"/>
      <c r="Z37" s="1109"/>
      <c r="AA37" s="1109"/>
      <c r="AB37" s="1109"/>
      <c r="AC37" s="1109"/>
      <c r="AD37" s="1109"/>
      <c r="AE37" s="1109"/>
      <c r="AF37" s="1110"/>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row>
    <row r="38" spans="2:59" ht="20" hidden="1" customHeight="1">
      <c r="B38" s="196"/>
      <c r="C38" s="1108"/>
      <c r="D38" s="1109"/>
      <c r="E38" s="1110"/>
      <c r="F38" s="64"/>
      <c r="G38" s="1108"/>
      <c r="H38" s="1110"/>
      <c r="I38" s="361"/>
      <c r="J38" s="362"/>
      <c r="K38" s="86"/>
      <c r="L38" s="46"/>
      <c r="M38" s="47"/>
      <c r="N38" s="48"/>
      <c r="O38" s="137"/>
      <c r="P38" s="47"/>
      <c r="Q38" s="45"/>
      <c r="R38" s="46"/>
      <c r="S38" s="47"/>
      <c r="T38" s="86"/>
      <c r="U38" s="125"/>
      <c r="V38" s="1108"/>
      <c r="W38" s="1109"/>
      <c r="X38" s="1109"/>
      <c r="Y38" s="1109"/>
      <c r="Z38" s="1109"/>
      <c r="AA38" s="1109"/>
      <c r="AB38" s="1109"/>
      <c r="AC38" s="1109"/>
      <c r="AD38" s="1109"/>
      <c r="AE38" s="1109"/>
      <c r="AF38" s="1110"/>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row>
    <row r="39" spans="2:59" ht="20" hidden="1" customHeight="1">
      <c r="B39" s="196"/>
      <c r="C39" s="1108"/>
      <c r="D39" s="1109"/>
      <c r="E39" s="1110"/>
      <c r="F39" s="64"/>
      <c r="G39" s="1108"/>
      <c r="H39" s="1110"/>
      <c r="I39" s="361"/>
      <c r="J39" s="362"/>
      <c r="K39" s="86"/>
      <c r="L39" s="46"/>
      <c r="M39" s="47"/>
      <c r="N39" s="48"/>
      <c r="O39" s="137"/>
      <c r="P39" s="47"/>
      <c r="Q39" s="45"/>
      <c r="R39" s="46"/>
      <c r="S39" s="47"/>
      <c r="T39" s="86"/>
      <c r="U39" s="125"/>
      <c r="V39" s="1108"/>
      <c r="W39" s="1109"/>
      <c r="X39" s="1109"/>
      <c r="Y39" s="1109"/>
      <c r="Z39" s="1109"/>
      <c r="AA39" s="1109"/>
      <c r="AB39" s="1109"/>
      <c r="AC39" s="1109"/>
      <c r="AD39" s="1109"/>
      <c r="AE39" s="1109"/>
      <c r="AF39" s="1110"/>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row>
    <row r="40" spans="2:59" ht="20" hidden="1" customHeight="1">
      <c r="B40" s="196"/>
      <c r="C40" s="1108"/>
      <c r="D40" s="1109"/>
      <c r="E40" s="1110"/>
      <c r="F40" s="64"/>
      <c r="G40" s="1108"/>
      <c r="H40" s="1110"/>
      <c r="I40" s="361"/>
      <c r="J40" s="362"/>
      <c r="K40" s="86"/>
      <c r="L40" s="46"/>
      <c r="M40" s="47"/>
      <c r="N40" s="48"/>
      <c r="O40" s="137"/>
      <c r="P40" s="47"/>
      <c r="Q40" s="45"/>
      <c r="R40" s="46"/>
      <c r="S40" s="47"/>
      <c r="T40" s="86"/>
      <c r="U40" s="125"/>
      <c r="V40" s="1108"/>
      <c r="W40" s="1109"/>
      <c r="X40" s="1109"/>
      <c r="Y40" s="1109"/>
      <c r="Z40" s="1109"/>
      <c r="AA40" s="1109"/>
      <c r="AB40" s="1109"/>
      <c r="AC40" s="1109"/>
      <c r="AD40" s="1109"/>
      <c r="AE40" s="1109"/>
      <c r="AF40" s="1110"/>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row>
    <row r="41" spans="2:59" ht="20" hidden="1" customHeight="1">
      <c r="B41" s="196"/>
      <c r="C41" s="1108"/>
      <c r="D41" s="1109"/>
      <c r="E41" s="1110"/>
      <c r="F41" s="64"/>
      <c r="G41" s="1108"/>
      <c r="H41" s="1110"/>
      <c r="I41" s="361"/>
      <c r="J41" s="362"/>
      <c r="K41" s="86"/>
      <c r="L41" s="46"/>
      <c r="M41" s="47"/>
      <c r="N41" s="48"/>
      <c r="O41" s="137"/>
      <c r="P41" s="47"/>
      <c r="Q41" s="45"/>
      <c r="R41" s="46"/>
      <c r="S41" s="47"/>
      <c r="T41" s="86"/>
      <c r="U41" s="125"/>
      <c r="V41" s="1108"/>
      <c r="W41" s="1109"/>
      <c r="X41" s="1109"/>
      <c r="Y41" s="1109"/>
      <c r="Z41" s="1109"/>
      <c r="AA41" s="1109"/>
      <c r="AB41" s="1109"/>
      <c r="AC41" s="1109"/>
      <c r="AD41" s="1109"/>
      <c r="AE41" s="1109"/>
      <c r="AF41" s="1110"/>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row>
    <row r="42" spans="2:59" ht="20" hidden="1" customHeight="1">
      <c r="B42" s="196"/>
      <c r="C42" s="1108"/>
      <c r="D42" s="1109"/>
      <c r="E42" s="1110"/>
      <c r="F42" s="64"/>
      <c r="G42" s="1108"/>
      <c r="H42" s="1110"/>
      <c r="I42" s="361"/>
      <c r="J42" s="362"/>
      <c r="K42" s="86"/>
      <c r="L42" s="46"/>
      <c r="M42" s="47"/>
      <c r="N42" s="48"/>
      <c r="O42" s="137"/>
      <c r="P42" s="47"/>
      <c r="Q42" s="45"/>
      <c r="R42" s="46"/>
      <c r="S42" s="47"/>
      <c r="T42" s="86"/>
      <c r="U42" s="125"/>
      <c r="V42" s="1108"/>
      <c r="W42" s="1109"/>
      <c r="X42" s="1109"/>
      <c r="Y42" s="1109"/>
      <c r="Z42" s="1109"/>
      <c r="AA42" s="1109"/>
      <c r="AB42" s="1109"/>
      <c r="AC42" s="1109"/>
      <c r="AD42" s="1109"/>
      <c r="AE42" s="1109"/>
      <c r="AF42" s="1110"/>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row>
    <row r="43" spans="2:59" ht="20" hidden="1" customHeight="1">
      <c r="B43" s="196"/>
      <c r="C43" s="1108"/>
      <c r="D43" s="1109"/>
      <c r="E43" s="1110"/>
      <c r="F43" s="64"/>
      <c r="G43" s="1108"/>
      <c r="H43" s="1110"/>
      <c r="I43" s="361"/>
      <c r="J43" s="362"/>
      <c r="K43" s="86"/>
      <c r="L43" s="46"/>
      <c r="M43" s="47"/>
      <c r="N43" s="48"/>
      <c r="O43" s="137"/>
      <c r="P43" s="47"/>
      <c r="Q43" s="45"/>
      <c r="R43" s="46"/>
      <c r="S43" s="47"/>
      <c r="T43" s="86"/>
      <c r="U43" s="125"/>
      <c r="V43" s="1108"/>
      <c r="W43" s="1109"/>
      <c r="X43" s="1109"/>
      <c r="Y43" s="1109"/>
      <c r="Z43" s="1109"/>
      <c r="AA43" s="1109"/>
      <c r="AB43" s="1109"/>
      <c r="AC43" s="1109"/>
      <c r="AD43" s="1109"/>
      <c r="AE43" s="1109"/>
      <c r="AF43" s="1110"/>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row>
    <row r="44" spans="2:59" ht="20" hidden="1" customHeight="1">
      <c r="B44" s="196"/>
      <c r="C44" s="1128"/>
      <c r="D44" s="1129"/>
      <c r="E44" s="1130"/>
      <c r="F44" s="65"/>
      <c r="G44" s="1128"/>
      <c r="H44" s="1130"/>
      <c r="I44" s="370"/>
      <c r="J44" s="371"/>
      <c r="K44" s="89"/>
      <c r="L44" s="49"/>
      <c r="M44" s="50"/>
      <c r="N44" s="51"/>
      <c r="O44" s="52"/>
      <c r="P44" s="50"/>
      <c r="Q44" s="53"/>
      <c r="R44" s="49"/>
      <c r="S44" s="50"/>
      <c r="T44" s="89"/>
      <c r="U44" s="54"/>
      <c r="V44" s="1131"/>
      <c r="W44" s="1132"/>
      <c r="X44" s="1132"/>
      <c r="Y44" s="1132"/>
      <c r="Z44" s="1132"/>
      <c r="AA44" s="1132"/>
      <c r="AB44" s="1132"/>
      <c r="AC44" s="1132"/>
      <c r="AD44" s="1132"/>
      <c r="AE44" s="1132"/>
      <c r="AF44" s="1133"/>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row>
    <row r="45" spans="2:59" ht="20" hidden="1" customHeight="1">
      <c r="B45" s="196"/>
      <c r="C45" s="1128"/>
      <c r="D45" s="1129"/>
      <c r="E45" s="1130"/>
      <c r="F45" s="65"/>
      <c r="G45" s="1128"/>
      <c r="H45" s="1130"/>
      <c r="I45" s="370"/>
      <c r="J45" s="371"/>
      <c r="K45" s="89"/>
      <c r="L45" s="49"/>
      <c r="M45" s="50"/>
      <c r="N45" s="51"/>
      <c r="O45" s="52"/>
      <c r="P45" s="50"/>
      <c r="Q45" s="53"/>
      <c r="R45" s="49"/>
      <c r="S45" s="50"/>
      <c r="T45" s="89"/>
      <c r="U45" s="54"/>
      <c r="V45" s="1131"/>
      <c r="W45" s="1132"/>
      <c r="X45" s="1132"/>
      <c r="Y45" s="1132"/>
      <c r="Z45" s="1132"/>
      <c r="AA45" s="1132"/>
      <c r="AB45" s="1132"/>
      <c r="AC45" s="1132"/>
      <c r="AD45" s="1132"/>
      <c r="AE45" s="1132"/>
      <c r="AF45" s="1133"/>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row>
    <row r="46" spans="2:59" ht="20" customHeight="1">
      <c r="B46" s="63"/>
      <c r="C46" s="1134"/>
      <c r="D46" s="1135"/>
      <c r="E46" s="1136"/>
      <c r="F46" s="66"/>
      <c r="G46" s="1134"/>
      <c r="H46" s="1136"/>
      <c r="I46" s="372"/>
      <c r="J46" s="373"/>
      <c r="K46" s="90"/>
      <c r="L46" s="55"/>
      <c r="M46" s="56"/>
      <c r="N46" s="57"/>
      <c r="O46" s="58"/>
      <c r="P46" s="56"/>
      <c r="Q46" s="59"/>
      <c r="R46" s="55"/>
      <c r="S46" s="56"/>
      <c r="T46" s="90"/>
      <c r="U46" s="60"/>
      <c r="V46" s="1137"/>
      <c r="W46" s="1138"/>
      <c r="X46" s="1138"/>
      <c r="Y46" s="1138"/>
      <c r="Z46" s="1138"/>
      <c r="AA46" s="1138"/>
      <c r="AB46" s="1138"/>
      <c r="AC46" s="1138"/>
      <c r="AD46" s="1138"/>
      <c r="AE46" s="1138"/>
      <c r="AF46" s="1139"/>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row>
  </sheetData>
  <mergeCells count="128">
    <mergeCell ref="C45:E45"/>
    <mergeCell ref="G45:H45"/>
    <mergeCell ref="V45:AF45"/>
    <mergeCell ref="C46:E46"/>
    <mergeCell ref="G46:H46"/>
    <mergeCell ref="V46:AF46"/>
    <mergeCell ref="C43:E43"/>
    <mergeCell ref="G43:H43"/>
    <mergeCell ref="V43:AF43"/>
    <mergeCell ref="C44:E44"/>
    <mergeCell ref="G44:H44"/>
    <mergeCell ref="V44:AF44"/>
    <mergeCell ref="C41:E41"/>
    <mergeCell ref="G41:H41"/>
    <mergeCell ref="V41:AF41"/>
    <mergeCell ref="C42:E42"/>
    <mergeCell ref="G42:H42"/>
    <mergeCell ref="V42:AF42"/>
    <mergeCell ref="C39:E39"/>
    <mergeCell ref="G39:H39"/>
    <mergeCell ref="V39:AF39"/>
    <mergeCell ref="C40:E40"/>
    <mergeCell ref="G40:H40"/>
    <mergeCell ref="V40:AF40"/>
    <mergeCell ref="C37:E37"/>
    <mergeCell ref="G37:H37"/>
    <mergeCell ref="V37:AF37"/>
    <mergeCell ref="C38:E38"/>
    <mergeCell ref="G38:H38"/>
    <mergeCell ref="V38:AF38"/>
    <mergeCell ref="C35:E35"/>
    <mergeCell ref="G35:H35"/>
    <mergeCell ref="V35:AF35"/>
    <mergeCell ref="C36:E36"/>
    <mergeCell ref="G36:H36"/>
    <mergeCell ref="V36:AF36"/>
    <mergeCell ref="C33:E33"/>
    <mergeCell ref="G33:H33"/>
    <mergeCell ref="V33:AF33"/>
    <mergeCell ref="C34:E34"/>
    <mergeCell ref="G34:H34"/>
    <mergeCell ref="V34:AF34"/>
    <mergeCell ref="C31:E31"/>
    <mergeCell ref="G31:H31"/>
    <mergeCell ref="V31:AF31"/>
    <mergeCell ref="C32:E32"/>
    <mergeCell ref="G32:H32"/>
    <mergeCell ref="V32:AF32"/>
    <mergeCell ref="C29:E29"/>
    <mergeCell ref="G29:H29"/>
    <mergeCell ref="V29:AF29"/>
    <mergeCell ref="C30:E30"/>
    <mergeCell ref="G30:H30"/>
    <mergeCell ref="V30:AF30"/>
    <mergeCell ref="C27:E27"/>
    <mergeCell ref="G27:H27"/>
    <mergeCell ref="V27:AF27"/>
    <mergeCell ref="C28:E28"/>
    <mergeCell ref="G28:H28"/>
    <mergeCell ref="V28:AF28"/>
    <mergeCell ref="C25:E25"/>
    <mergeCell ref="G25:H25"/>
    <mergeCell ref="V25:AF25"/>
    <mergeCell ref="C26:E26"/>
    <mergeCell ref="G26:H26"/>
    <mergeCell ref="V26:AF26"/>
    <mergeCell ref="C23:E23"/>
    <mergeCell ref="G23:H23"/>
    <mergeCell ref="V23:AF23"/>
    <mergeCell ref="C24:E24"/>
    <mergeCell ref="G24:H24"/>
    <mergeCell ref="V24:AF24"/>
    <mergeCell ref="C21:E21"/>
    <mergeCell ref="G21:H21"/>
    <mergeCell ref="V21:AF21"/>
    <mergeCell ref="C22:E22"/>
    <mergeCell ref="G22:H22"/>
    <mergeCell ref="V22:AF22"/>
    <mergeCell ref="C19:E19"/>
    <mergeCell ref="G19:H19"/>
    <mergeCell ref="V19:AF19"/>
    <mergeCell ref="C20:E20"/>
    <mergeCell ref="G20:H20"/>
    <mergeCell ref="V20:AF20"/>
    <mergeCell ref="C17:E17"/>
    <mergeCell ref="G17:H17"/>
    <mergeCell ref="V17:AF17"/>
    <mergeCell ref="C18:E18"/>
    <mergeCell ref="G18:H18"/>
    <mergeCell ref="V18:AF18"/>
    <mergeCell ref="C15:E15"/>
    <mergeCell ref="G15:H15"/>
    <mergeCell ref="V15:AF15"/>
    <mergeCell ref="C16:E16"/>
    <mergeCell ref="G16:H16"/>
    <mergeCell ref="V16:AF16"/>
    <mergeCell ref="C13:E13"/>
    <mergeCell ref="G13:H13"/>
    <mergeCell ref="V13:AF13"/>
    <mergeCell ref="C14:E14"/>
    <mergeCell ref="G14:H14"/>
    <mergeCell ref="V14:AF14"/>
    <mergeCell ref="C11:E11"/>
    <mergeCell ref="G11:H11"/>
    <mergeCell ref="V11:AF11"/>
    <mergeCell ref="C12:E12"/>
    <mergeCell ref="G12:H12"/>
    <mergeCell ref="V12:AF12"/>
    <mergeCell ref="C9:E9"/>
    <mergeCell ref="G9:H9"/>
    <mergeCell ref="V9:AF9"/>
    <mergeCell ref="C10:E10"/>
    <mergeCell ref="G10:H10"/>
    <mergeCell ref="V10:AF10"/>
    <mergeCell ref="B7:B8"/>
    <mergeCell ref="C7:F7"/>
    <mergeCell ref="G7:H8"/>
    <mergeCell ref="I7:T7"/>
    <mergeCell ref="U7:U8"/>
    <mergeCell ref="B2:AD2"/>
    <mergeCell ref="B5:C5"/>
    <mergeCell ref="B4:C4"/>
    <mergeCell ref="E4:F4"/>
    <mergeCell ref="G4:H4"/>
    <mergeCell ref="V7:AF8"/>
    <mergeCell ref="C8:E8"/>
    <mergeCell ref="D5:H5"/>
    <mergeCell ref="X1:AF1"/>
  </mergeCells>
  <phoneticPr fontId="21"/>
  <dataValidations count="1">
    <dataValidation type="list" allowBlank="1" showInputMessage="1" showErrorMessage="1" sqref="U9:U43" xr:uid="{00000000-0002-0000-0E00-000000000000}">
      <formula1>"◎,○,△,×,未"</formula1>
    </dataValidation>
  </dataValidations>
  <printOptions horizontalCentered="1"/>
  <pageMargins left="0.62992125984251968" right="3.937007874015748E-2" top="0.35433070866141736" bottom="0.35433070866141736" header="0.31496062992125984" footer="0.31496062992125984"/>
  <pageSetup paperSize="9" scale="66"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92D050"/>
    <pageSetUpPr fitToPage="1"/>
  </sheetPr>
  <dimension ref="A1:F41"/>
  <sheetViews>
    <sheetView view="pageBreakPreview" zoomScale="90" zoomScaleNormal="100" zoomScaleSheetLayoutView="90" workbookViewId="0">
      <selection activeCell="A23" sqref="A23:C23"/>
    </sheetView>
  </sheetViews>
  <sheetFormatPr baseColWidth="10" defaultColWidth="9" defaultRowHeight="14"/>
  <cols>
    <col min="1" max="2" width="28.33203125" customWidth="1"/>
    <col min="3" max="3" width="37.6640625" customWidth="1"/>
    <col min="4" max="5" width="9.5" customWidth="1"/>
    <col min="6" max="6" width="9.5" style="102" customWidth="1"/>
  </cols>
  <sheetData>
    <row r="1" spans="1:6" ht="12" customHeight="1"/>
    <row r="2" spans="1:6" ht="22">
      <c r="A2" s="385" t="s">
        <v>295</v>
      </c>
      <c r="B2" s="385"/>
      <c r="C2" s="385"/>
      <c r="D2" s="385"/>
      <c r="E2" s="385"/>
      <c r="F2" s="385"/>
    </row>
    <row r="3" spans="1:6" s="8" customFormat="1" ht="12" customHeight="1">
      <c r="B3" s="9"/>
      <c r="F3" s="102"/>
    </row>
    <row r="4" spans="1:6" ht="19.5" customHeight="1">
      <c r="A4" s="10" t="s">
        <v>262</v>
      </c>
    </row>
    <row r="5" spans="1:6" ht="12" customHeight="1">
      <c r="A5" s="11"/>
    </row>
    <row r="6" spans="1:6" ht="19.5" customHeight="1">
      <c r="B6" s="163" t="s">
        <v>519</v>
      </c>
    </row>
    <row r="7" spans="1:6" ht="35" customHeight="1" thickBot="1">
      <c r="A7" s="12"/>
      <c r="B7" s="32" t="s">
        <v>342</v>
      </c>
      <c r="C7" s="386" t="str">
        <f>IF('④別紙1-1(代表企業)'!E3="","",'④別紙1-1(代表企業)'!E3)</f>
        <v/>
      </c>
      <c r="D7" s="386"/>
      <c r="E7" s="386"/>
      <c r="F7" s="386"/>
    </row>
    <row r="8" spans="1:6" ht="33.5" customHeight="1" thickTop="1">
      <c r="A8" s="13" t="s">
        <v>144</v>
      </c>
      <c r="B8" s="410" t="str">
        <f>IF(②申請書!E31="","自動で入力されます",②申請書!E31)</f>
        <v>自動で入力されます</v>
      </c>
      <c r="C8" s="410"/>
      <c r="D8" s="95" t="s">
        <v>254</v>
      </c>
      <c r="E8" s="95" t="s">
        <v>256</v>
      </c>
      <c r="F8" s="103" t="s">
        <v>264</v>
      </c>
    </row>
    <row r="9" spans="1:6" ht="7.5" customHeight="1">
      <c r="A9" s="411"/>
      <c r="B9" s="412"/>
      <c r="C9" s="412"/>
      <c r="D9" s="92"/>
      <c r="E9" s="92"/>
      <c r="F9" s="104"/>
    </row>
    <row r="10" spans="1:6" ht="23.5" customHeight="1">
      <c r="A10" s="396" t="s">
        <v>141</v>
      </c>
      <c r="B10" s="397"/>
      <c r="C10" s="397"/>
      <c r="D10" s="97" t="s">
        <v>405</v>
      </c>
      <c r="E10" s="97"/>
      <c r="F10" s="105"/>
    </row>
    <row r="11" spans="1:6" ht="23.5" customHeight="1">
      <c r="A11" s="391" t="s">
        <v>145</v>
      </c>
      <c r="B11" s="392"/>
      <c r="C11" s="392"/>
      <c r="D11" s="98"/>
      <c r="E11" s="100" t="s">
        <v>259</v>
      </c>
      <c r="F11" s="107" t="s">
        <v>259</v>
      </c>
    </row>
    <row r="12" spans="1:6" ht="35" customHeight="1">
      <c r="A12" s="398" t="s">
        <v>477</v>
      </c>
      <c r="B12" s="399"/>
      <c r="C12" s="399"/>
      <c r="D12" s="98"/>
      <c r="E12" s="98"/>
      <c r="F12" s="106"/>
    </row>
    <row r="13" spans="1:6" ht="23.5" customHeight="1">
      <c r="A13" s="393" t="s">
        <v>146</v>
      </c>
      <c r="B13" s="394"/>
      <c r="C13" s="394"/>
      <c r="D13" s="98" t="s">
        <v>500</v>
      </c>
      <c r="E13" s="98"/>
      <c r="F13" s="101" t="s">
        <v>260</v>
      </c>
    </row>
    <row r="14" spans="1:6" ht="23.5" customHeight="1">
      <c r="A14" s="391" t="s">
        <v>466</v>
      </c>
      <c r="B14" s="400"/>
      <c r="C14" s="400"/>
      <c r="D14" s="98" t="s">
        <v>406</v>
      </c>
      <c r="E14" s="98" t="s">
        <v>261</v>
      </c>
      <c r="F14" s="106" t="s">
        <v>263</v>
      </c>
    </row>
    <row r="15" spans="1:6" ht="23.5" customHeight="1">
      <c r="A15" s="391" t="s">
        <v>470</v>
      </c>
      <c r="B15" s="392"/>
      <c r="C15" s="392"/>
      <c r="D15" s="98" t="s">
        <v>418</v>
      </c>
      <c r="E15" s="98" t="s">
        <v>261</v>
      </c>
      <c r="F15" s="101" t="s">
        <v>260</v>
      </c>
    </row>
    <row r="16" spans="1:6" ht="23.5" customHeight="1">
      <c r="A16" s="409" t="s">
        <v>478</v>
      </c>
      <c r="B16" s="400"/>
      <c r="C16" s="400"/>
      <c r="D16" s="98" t="s">
        <v>419</v>
      </c>
      <c r="E16" s="98" t="s">
        <v>261</v>
      </c>
      <c r="F16" s="101" t="s">
        <v>260</v>
      </c>
    </row>
    <row r="17" spans="1:6" ht="23.5" customHeight="1">
      <c r="A17" s="393" t="s">
        <v>471</v>
      </c>
      <c r="B17" s="394"/>
      <c r="C17" s="394"/>
      <c r="D17" s="98" t="s">
        <v>420</v>
      </c>
      <c r="E17" s="98" t="s">
        <v>261</v>
      </c>
      <c r="F17" s="101" t="s">
        <v>260</v>
      </c>
    </row>
    <row r="18" spans="1:6" ht="23.5" customHeight="1">
      <c r="A18" s="401" t="s">
        <v>398</v>
      </c>
      <c r="B18" s="403"/>
      <c r="C18" s="403"/>
      <c r="D18" s="98" t="s">
        <v>501</v>
      </c>
      <c r="E18" s="98"/>
      <c r="F18" s="106"/>
    </row>
    <row r="19" spans="1:6" ht="23.5" customHeight="1">
      <c r="A19" s="398" t="s">
        <v>400</v>
      </c>
      <c r="B19" s="399"/>
      <c r="C19" s="399"/>
      <c r="D19" s="98"/>
      <c r="E19" s="98"/>
      <c r="F19" s="106"/>
    </row>
    <row r="20" spans="1:6" ht="23.5" customHeight="1">
      <c r="A20" s="401" t="s">
        <v>363</v>
      </c>
      <c r="B20" s="403"/>
      <c r="C20" s="403"/>
      <c r="D20" s="98" t="s">
        <v>502</v>
      </c>
      <c r="E20" s="98"/>
      <c r="F20" s="106"/>
    </row>
    <row r="21" spans="1:6" ht="23.5" customHeight="1">
      <c r="A21" s="401" t="s">
        <v>186</v>
      </c>
      <c r="B21" s="403"/>
      <c r="C21" s="403"/>
      <c r="D21" s="291" t="s">
        <v>451</v>
      </c>
      <c r="E21" s="98"/>
      <c r="F21" s="106"/>
    </row>
    <row r="22" spans="1:6" ht="23.5" customHeight="1">
      <c r="A22" s="401" t="s">
        <v>553</v>
      </c>
      <c r="B22" s="403"/>
      <c r="C22" s="403"/>
      <c r="D22" s="98"/>
      <c r="E22" s="98"/>
      <c r="F22" s="106"/>
    </row>
    <row r="23" spans="1:6" ht="23.5" customHeight="1">
      <c r="A23" s="401" t="s">
        <v>414</v>
      </c>
      <c r="B23" s="402"/>
      <c r="C23" s="402"/>
      <c r="D23" s="98" t="s">
        <v>493</v>
      </c>
      <c r="E23" s="98"/>
      <c r="F23" s="106"/>
    </row>
    <row r="24" spans="1:6" ht="23.5" customHeight="1">
      <c r="A24" s="401" t="s">
        <v>415</v>
      </c>
      <c r="B24" s="402"/>
      <c r="C24" s="402"/>
      <c r="D24" s="98" t="s">
        <v>503</v>
      </c>
      <c r="E24" s="98"/>
      <c r="F24" s="106"/>
    </row>
    <row r="25" spans="1:6" ht="23.5" customHeight="1">
      <c r="A25" s="401" t="s">
        <v>416</v>
      </c>
      <c r="B25" s="402"/>
      <c r="C25" s="402"/>
      <c r="D25" s="98" t="s">
        <v>504</v>
      </c>
      <c r="E25" s="98"/>
      <c r="F25" s="106"/>
    </row>
    <row r="26" spans="1:6" ht="54" customHeight="1">
      <c r="A26" s="401" t="s">
        <v>539</v>
      </c>
      <c r="B26" s="403"/>
      <c r="C26" s="403"/>
      <c r="D26" s="98" t="s">
        <v>505</v>
      </c>
      <c r="E26" s="98"/>
      <c r="F26" s="106"/>
    </row>
    <row r="27" spans="1:6" ht="23.5" customHeight="1">
      <c r="A27" s="398" t="s">
        <v>476</v>
      </c>
      <c r="B27" s="399"/>
      <c r="C27" s="399"/>
      <c r="D27" s="98"/>
      <c r="E27" s="98"/>
      <c r="F27" s="106"/>
    </row>
    <row r="28" spans="1:6" ht="23.5" customHeight="1">
      <c r="A28" s="401" t="s">
        <v>401</v>
      </c>
      <c r="B28" s="403"/>
      <c r="C28" s="403"/>
      <c r="D28" s="98" t="s">
        <v>450</v>
      </c>
      <c r="E28" s="98"/>
      <c r="F28" s="106"/>
    </row>
    <row r="29" spans="1:6" ht="23.5" customHeight="1">
      <c r="A29" s="401" t="s">
        <v>494</v>
      </c>
      <c r="B29" s="403"/>
      <c r="C29" s="403"/>
      <c r="D29" s="291" t="s">
        <v>506</v>
      </c>
      <c r="E29" s="98"/>
      <c r="F29" s="106"/>
    </row>
    <row r="30" spans="1:6" ht="23.5" customHeight="1">
      <c r="A30" s="389" t="s">
        <v>255</v>
      </c>
      <c r="B30" s="390"/>
      <c r="C30" s="390"/>
      <c r="D30" s="98"/>
      <c r="E30" s="98"/>
      <c r="F30" s="106"/>
    </row>
    <row r="31" spans="1:6" ht="23.5" customHeight="1">
      <c r="A31" s="387" t="s">
        <v>402</v>
      </c>
      <c r="B31" s="388"/>
      <c r="C31" s="388"/>
      <c r="D31" s="98"/>
      <c r="E31" s="98"/>
      <c r="F31" s="106"/>
    </row>
    <row r="32" spans="1:6" ht="23.5" customHeight="1">
      <c r="A32" s="387" t="s">
        <v>403</v>
      </c>
      <c r="B32" s="388"/>
      <c r="C32" s="388"/>
      <c r="D32" s="98"/>
      <c r="E32" s="98"/>
      <c r="F32" s="106"/>
    </row>
    <row r="33" spans="1:6" ht="23.5" customHeight="1">
      <c r="A33" s="387" t="s">
        <v>257</v>
      </c>
      <c r="B33" s="388"/>
      <c r="C33" s="388"/>
      <c r="D33" s="98"/>
      <c r="E33" s="98"/>
      <c r="F33" s="106"/>
    </row>
    <row r="34" spans="1:6" ht="23.5" customHeight="1">
      <c r="A34" s="387" t="s">
        <v>258</v>
      </c>
      <c r="B34" s="388"/>
      <c r="C34" s="388"/>
      <c r="D34" s="98"/>
      <c r="E34" s="98"/>
      <c r="F34" s="106"/>
    </row>
    <row r="35" spans="1:6" ht="23.5" customHeight="1">
      <c r="A35" s="387" t="s">
        <v>404</v>
      </c>
      <c r="B35" s="388"/>
      <c r="C35" s="388"/>
      <c r="D35" s="98"/>
      <c r="E35" s="98"/>
      <c r="F35" s="99"/>
    </row>
    <row r="36" spans="1:6" ht="23.5" customHeight="1">
      <c r="A36" s="387" t="s">
        <v>472</v>
      </c>
      <c r="B36" s="388"/>
      <c r="C36" s="388"/>
      <c r="D36" s="98"/>
      <c r="E36" s="98"/>
      <c r="F36" s="106"/>
    </row>
    <row r="37" spans="1:6" ht="23.5" customHeight="1">
      <c r="A37" s="387" t="s">
        <v>396</v>
      </c>
      <c r="B37" s="388"/>
      <c r="C37" s="388"/>
      <c r="D37" s="98"/>
      <c r="E37" s="98"/>
      <c r="F37" s="106"/>
    </row>
    <row r="38" spans="1:6" ht="23.5" customHeight="1">
      <c r="A38" s="405" t="s">
        <v>361</v>
      </c>
      <c r="B38" s="406"/>
      <c r="C38" s="406"/>
      <c r="D38" s="247"/>
      <c r="E38" s="247"/>
      <c r="F38" s="248"/>
    </row>
    <row r="39" spans="1:6" ht="23.5" customHeight="1" thickBot="1">
      <c r="A39" s="407" t="s">
        <v>362</v>
      </c>
      <c r="B39" s="408"/>
      <c r="C39" s="408"/>
      <c r="D39" s="251"/>
      <c r="E39" s="249"/>
      <c r="F39" s="250"/>
    </row>
    <row r="40" spans="1:6" ht="20.25" customHeight="1" thickTop="1">
      <c r="A40" s="246" t="s">
        <v>397</v>
      </c>
      <c r="B40" s="93"/>
      <c r="C40" s="379" t="s">
        <v>399</v>
      </c>
      <c r="D40" s="380"/>
      <c r="E40" s="380"/>
      <c r="F40" s="381"/>
    </row>
    <row r="41" spans="1:6" ht="42" customHeight="1">
      <c r="A41" s="16"/>
      <c r="B41" s="94"/>
      <c r="C41" s="382"/>
      <c r="D41" s="383"/>
      <c r="E41" s="383"/>
      <c r="F41" s="384"/>
    </row>
  </sheetData>
  <mergeCells count="35">
    <mergeCell ref="A14:C14"/>
    <mergeCell ref="A39:C39"/>
    <mergeCell ref="A32:C32"/>
    <mergeCell ref="A27:C27"/>
    <mergeCell ref="A28:C28"/>
    <mergeCell ref="A33:C33"/>
    <mergeCell ref="A34:C34"/>
    <mergeCell ref="A36:C36"/>
    <mergeCell ref="A30:C30"/>
    <mergeCell ref="A35:C35"/>
    <mergeCell ref="A29:C29"/>
    <mergeCell ref="A11:C11"/>
    <mergeCell ref="A12:C12"/>
    <mergeCell ref="A13:C13"/>
    <mergeCell ref="A2:F2"/>
    <mergeCell ref="C7:F7"/>
    <mergeCell ref="B8:C8"/>
    <mergeCell ref="A9:C9"/>
    <mergeCell ref="A10:C10"/>
    <mergeCell ref="C40:F41"/>
    <mergeCell ref="A15:C15"/>
    <mergeCell ref="A16:C16"/>
    <mergeCell ref="A17:C17"/>
    <mergeCell ref="A19:C19"/>
    <mergeCell ref="A22:C22"/>
    <mergeCell ref="A23:C23"/>
    <mergeCell ref="A24:C24"/>
    <mergeCell ref="A21:C21"/>
    <mergeCell ref="A25:C25"/>
    <mergeCell ref="A26:C26"/>
    <mergeCell ref="A20:C20"/>
    <mergeCell ref="A37:C37"/>
    <mergeCell ref="A38:C38"/>
    <mergeCell ref="A31:C31"/>
    <mergeCell ref="A18:C18"/>
  </mergeCells>
  <phoneticPr fontId="7"/>
  <printOptions horizontalCentered="1"/>
  <pageMargins left="0.62992125984251968" right="3.937007874015748E-2" top="0.35433070866141736" bottom="0.35433070866141736" header="0.31496062992125984" footer="0.31496062992125984"/>
  <pageSetup paperSize="9" scale="71"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C00000"/>
    <pageSetUpPr fitToPage="1"/>
  </sheetPr>
  <dimension ref="A1:EF57"/>
  <sheetViews>
    <sheetView view="pageBreakPreview" topLeftCell="A28" zoomScale="90" zoomScaleNormal="100" zoomScaleSheetLayoutView="90" workbookViewId="0">
      <selection activeCell="AB54" sqref="AB54:AL55"/>
    </sheetView>
  </sheetViews>
  <sheetFormatPr baseColWidth="10" defaultColWidth="2.5" defaultRowHeight="14"/>
  <cols>
    <col min="1" max="4" width="3.1640625" style="123" customWidth="1"/>
    <col min="5" max="33" width="2.5" style="123"/>
    <col min="34" max="34" width="2.83203125" style="123" bestFit="1" customWidth="1"/>
    <col min="35" max="62" width="2.5" style="123"/>
    <col min="63" max="63" width="17.1640625" style="123" customWidth="1"/>
    <col min="64" max="135" width="2.5" style="123"/>
    <col min="136" max="136" width="8.5" style="123" bestFit="1" customWidth="1"/>
    <col min="137" max="16384" width="2.5" style="123"/>
  </cols>
  <sheetData>
    <row r="1" spans="1:136" ht="13.5" customHeight="1">
      <c r="A1" s="123" t="s">
        <v>364</v>
      </c>
      <c r="B1" s="128"/>
      <c r="C1" s="128"/>
      <c r="D1" s="128"/>
      <c r="E1" s="128"/>
      <c r="F1" s="128"/>
      <c r="G1" s="129"/>
      <c r="H1" s="129"/>
      <c r="I1" s="129"/>
      <c r="J1" s="129"/>
      <c r="K1" s="129"/>
      <c r="L1" s="129"/>
      <c r="M1" s="129"/>
      <c r="N1" s="129"/>
      <c r="O1" s="129"/>
      <c r="P1" s="129"/>
      <c r="Q1" s="129"/>
      <c r="R1" s="129"/>
      <c r="S1" s="129"/>
      <c r="T1" s="129"/>
    </row>
    <row r="2" spans="1:136" ht="26" customHeight="1">
      <c r="A2" s="940" t="s">
        <v>133</v>
      </c>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BK2" s="242"/>
      <c r="EF2" s="123">
        <v>6500000</v>
      </c>
    </row>
    <row r="3" spans="1:136" ht="20.5" customHeight="1">
      <c r="O3" s="166"/>
      <c r="P3" s="166"/>
      <c r="Q3" s="243" t="s">
        <v>368</v>
      </c>
      <c r="R3" s="1211" t="str">
        <f>IF('④別紙1-1(代表企業)'!E3="","自動入力されます",'④別紙1-1(代表企業)'!E3)</f>
        <v>自動入力されます</v>
      </c>
      <c r="S3" s="1211"/>
      <c r="T3" s="1211"/>
      <c r="U3" s="1211"/>
      <c r="V3" s="1211"/>
      <c r="W3" s="1211"/>
      <c r="X3" s="1211"/>
      <c r="Y3" s="1211"/>
      <c r="Z3" s="1211"/>
      <c r="AA3" s="1211"/>
      <c r="AB3" s="1211"/>
      <c r="AC3" s="1211"/>
      <c r="AD3" s="1211"/>
      <c r="AE3" s="1211"/>
      <c r="AF3" s="1211"/>
      <c r="AG3" s="1211"/>
      <c r="AH3" s="1210" t="s">
        <v>125</v>
      </c>
      <c r="AI3" s="1210"/>
      <c r="AJ3" s="1210"/>
      <c r="AK3" s="1210"/>
      <c r="AL3" s="1210"/>
      <c r="BE3" s="123" t="s">
        <v>277</v>
      </c>
      <c r="BK3" s="242">
        <f ca="1">SUMIF($E$7:$H$50,$BE3,$X$7:$Z$50)</f>
        <v>0</v>
      </c>
      <c r="EF3" s="123">
        <v>0</v>
      </c>
    </row>
    <row r="4" spans="1:136" ht="13.5" customHeight="1">
      <c r="B4" s="123" t="s">
        <v>126</v>
      </c>
      <c r="AH4" s="1210"/>
      <c r="AI4" s="1210"/>
      <c r="AJ4" s="1210"/>
      <c r="AK4" s="1210"/>
      <c r="AL4" s="1210"/>
      <c r="BE4" s="123" t="s">
        <v>278</v>
      </c>
      <c r="BK4" s="242">
        <f ca="1">SUMIF($E$7:$H$50,$BE4,$X$7:$Z$50)</f>
        <v>0</v>
      </c>
      <c r="EF4" s="123">
        <v>0</v>
      </c>
    </row>
    <row r="5" spans="1:136" ht="13.25" customHeight="1">
      <c r="A5" s="1173" t="s">
        <v>132</v>
      </c>
      <c r="B5" s="1175"/>
      <c r="C5" s="1173" t="s">
        <v>353</v>
      </c>
      <c r="D5" s="1175"/>
      <c r="E5" s="1182" t="s">
        <v>127</v>
      </c>
      <c r="F5" s="1183"/>
      <c r="G5" s="1183"/>
      <c r="H5" s="1184"/>
      <c r="I5" s="1182" t="s">
        <v>371</v>
      </c>
      <c r="J5" s="1183"/>
      <c r="K5" s="1183"/>
      <c r="L5" s="1183"/>
      <c r="M5" s="1183"/>
      <c r="N5" s="1183"/>
      <c r="O5" s="1183"/>
      <c r="P5" s="1183"/>
      <c r="Q5" s="1184"/>
      <c r="R5" s="1182" t="s">
        <v>372</v>
      </c>
      <c r="S5" s="1183"/>
      <c r="T5" s="1183"/>
      <c r="U5" s="1183"/>
      <c r="V5" s="1183"/>
      <c r="W5" s="1184"/>
      <c r="X5" s="1153" t="s">
        <v>128</v>
      </c>
      <c r="Y5" s="1154"/>
      <c r="Z5" s="1154"/>
      <c r="AA5" s="1155"/>
      <c r="AB5" s="1194" t="s">
        <v>373</v>
      </c>
      <c r="AC5" s="1194"/>
      <c r="AD5" s="1194"/>
      <c r="AE5" s="1194"/>
      <c r="AF5" s="1194"/>
      <c r="AG5" s="1194"/>
      <c r="AH5" s="1194"/>
      <c r="AI5" s="1194"/>
      <c r="AJ5" s="1194"/>
      <c r="AK5" s="1194"/>
      <c r="AL5" s="1194"/>
      <c r="BE5" s="123" t="s">
        <v>279</v>
      </c>
      <c r="BK5" s="242">
        <f>SUMIF($E$7:$H$42,$BE5,$X$7:$AB$42)</f>
        <v>0</v>
      </c>
      <c r="DZ5" s="123">
        <v>0</v>
      </c>
    </row>
    <row r="6" spans="1:136">
      <c r="A6" s="1180"/>
      <c r="B6" s="1181"/>
      <c r="C6" s="1180"/>
      <c r="D6" s="1181"/>
      <c r="E6" s="1185"/>
      <c r="F6" s="1186"/>
      <c r="G6" s="1186"/>
      <c r="H6" s="1187"/>
      <c r="I6" s="1185"/>
      <c r="J6" s="1186"/>
      <c r="K6" s="1186"/>
      <c r="L6" s="1186"/>
      <c r="M6" s="1186"/>
      <c r="N6" s="1186"/>
      <c r="O6" s="1186"/>
      <c r="P6" s="1186"/>
      <c r="Q6" s="1187"/>
      <c r="R6" s="1185"/>
      <c r="S6" s="1186"/>
      <c r="T6" s="1186"/>
      <c r="U6" s="1186"/>
      <c r="V6" s="1186"/>
      <c r="W6" s="1187"/>
      <c r="X6" s="1150"/>
      <c r="Y6" s="1151"/>
      <c r="Z6" s="1151"/>
      <c r="AA6" s="1152"/>
      <c r="AB6" s="1195" t="s">
        <v>374</v>
      </c>
      <c r="AC6" s="1196"/>
      <c r="AD6" s="1196"/>
      <c r="AE6" s="1196"/>
      <c r="AF6" s="1196"/>
      <c r="AG6" s="1196"/>
      <c r="AH6" s="1196"/>
      <c r="AI6" s="1196"/>
      <c r="AJ6" s="1196"/>
      <c r="AK6" s="1196"/>
      <c r="AL6" s="1197"/>
      <c r="BE6" s="123" t="s">
        <v>280</v>
      </c>
      <c r="BK6" s="242">
        <f t="shared" ref="BK6:BK13" ca="1" si="0">SUMIF($E$7:$H$50,$BE6,$X$7:$Z$50)</f>
        <v>0</v>
      </c>
    </row>
    <row r="7" spans="1:136">
      <c r="A7" s="1209"/>
      <c r="B7" s="1209"/>
      <c r="C7" s="1207"/>
      <c r="D7" s="1208"/>
      <c r="E7" s="1204"/>
      <c r="F7" s="1205"/>
      <c r="G7" s="1205"/>
      <c r="H7" s="1206"/>
      <c r="I7" s="1188"/>
      <c r="J7" s="1189"/>
      <c r="K7" s="1189"/>
      <c r="L7" s="1189"/>
      <c r="M7" s="1189"/>
      <c r="N7" s="1189"/>
      <c r="O7" s="1189"/>
      <c r="P7" s="1189"/>
      <c r="Q7" s="1190"/>
      <c r="R7" s="1173"/>
      <c r="S7" s="1174"/>
      <c r="T7" s="1174"/>
      <c r="U7" s="1174"/>
      <c r="V7" s="1174"/>
      <c r="W7" s="1175"/>
      <c r="X7" s="1167"/>
      <c r="Y7" s="1168"/>
      <c r="Z7" s="1168"/>
      <c r="AA7" s="1169"/>
      <c r="AB7" s="1198"/>
      <c r="AC7" s="1199"/>
      <c r="AD7" s="1199"/>
      <c r="AE7" s="1199"/>
      <c r="AF7" s="1199"/>
      <c r="AG7" s="1199"/>
      <c r="AH7" s="1199"/>
      <c r="AI7" s="1199"/>
      <c r="AJ7" s="1199"/>
      <c r="AK7" s="1199"/>
      <c r="AL7" s="1200"/>
      <c r="BE7" s="123" t="s">
        <v>281</v>
      </c>
      <c r="BK7" s="242">
        <f t="shared" ca="1" si="0"/>
        <v>0</v>
      </c>
      <c r="EF7" s="123">
        <v>0</v>
      </c>
    </row>
    <row r="8" spans="1:136">
      <c r="A8" s="1179"/>
      <c r="B8" s="1179"/>
      <c r="C8" s="1176"/>
      <c r="D8" s="1178"/>
      <c r="E8" s="1191"/>
      <c r="F8" s="1192"/>
      <c r="G8" s="1192"/>
      <c r="H8" s="1193"/>
      <c r="I8" s="1140"/>
      <c r="J8" s="1141"/>
      <c r="K8" s="1141"/>
      <c r="L8" s="1141"/>
      <c r="M8" s="1141"/>
      <c r="N8" s="1141"/>
      <c r="O8" s="1141"/>
      <c r="P8" s="1141"/>
      <c r="Q8" s="1142"/>
      <c r="R8" s="1176"/>
      <c r="S8" s="1177"/>
      <c r="T8" s="1177"/>
      <c r="U8" s="1177"/>
      <c r="V8" s="1177"/>
      <c r="W8" s="1178"/>
      <c r="X8" s="1157"/>
      <c r="Y8" s="1158"/>
      <c r="Z8" s="1158"/>
      <c r="AA8" s="1159"/>
      <c r="AB8" s="1140"/>
      <c r="AC8" s="1141"/>
      <c r="AD8" s="1141"/>
      <c r="AE8" s="1141"/>
      <c r="AF8" s="1141"/>
      <c r="AG8" s="1141"/>
      <c r="AH8" s="1141"/>
      <c r="AI8" s="1141"/>
      <c r="AJ8" s="1141"/>
      <c r="AK8" s="1141"/>
      <c r="AL8" s="1142"/>
      <c r="BE8" s="123" t="s">
        <v>282</v>
      </c>
      <c r="BK8" s="242">
        <f t="shared" ca="1" si="0"/>
        <v>0</v>
      </c>
      <c r="EF8" s="123">
        <v>0</v>
      </c>
    </row>
    <row r="9" spans="1:136">
      <c r="A9" s="1179"/>
      <c r="B9" s="1179"/>
      <c r="C9" s="1176"/>
      <c r="D9" s="1178"/>
      <c r="E9" s="1191"/>
      <c r="F9" s="1192"/>
      <c r="G9" s="1192"/>
      <c r="H9" s="1193"/>
      <c r="I9" s="1140"/>
      <c r="J9" s="1141"/>
      <c r="K9" s="1141"/>
      <c r="L9" s="1141"/>
      <c r="M9" s="1141"/>
      <c r="N9" s="1141"/>
      <c r="O9" s="1141"/>
      <c r="P9" s="1141"/>
      <c r="Q9" s="1142"/>
      <c r="R9" s="1176"/>
      <c r="S9" s="1177"/>
      <c r="T9" s="1177"/>
      <c r="U9" s="1177"/>
      <c r="V9" s="1177"/>
      <c r="W9" s="1178"/>
      <c r="X9" s="1157"/>
      <c r="Y9" s="1158"/>
      <c r="Z9" s="1158"/>
      <c r="AA9" s="1159"/>
      <c r="AB9" s="1140"/>
      <c r="AC9" s="1141"/>
      <c r="AD9" s="1141"/>
      <c r="AE9" s="1141"/>
      <c r="AF9" s="1141"/>
      <c r="AG9" s="1141"/>
      <c r="AH9" s="1141"/>
      <c r="AI9" s="1141"/>
      <c r="AJ9" s="1141"/>
      <c r="AK9" s="1141"/>
      <c r="AL9" s="1142"/>
      <c r="BE9" s="123" t="s">
        <v>283</v>
      </c>
      <c r="BK9" s="242">
        <f t="shared" ca="1" si="0"/>
        <v>0</v>
      </c>
      <c r="EF9" s="123">
        <v>0</v>
      </c>
    </row>
    <row r="10" spans="1:136">
      <c r="A10" s="1179"/>
      <c r="B10" s="1179"/>
      <c r="C10" s="1176"/>
      <c r="D10" s="1178"/>
      <c r="E10" s="1191"/>
      <c r="F10" s="1192"/>
      <c r="G10" s="1192"/>
      <c r="H10" s="1193"/>
      <c r="I10" s="1140"/>
      <c r="J10" s="1141"/>
      <c r="K10" s="1141"/>
      <c r="L10" s="1141"/>
      <c r="M10" s="1141"/>
      <c r="N10" s="1141"/>
      <c r="O10" s="1141"/>
      <c r="P10" s="1141"/>
      <c r="Q10" s="1142"/>
      <c r="R10" s="1176"/>
      <c r="S10" s="1177"/>
      <c r="T10" s="1177"/>
      <c r="U10" s="1177"/>
      <c r="V10" s="1177"/>
      <c r="W10" s="1178"/>
      <c r="X10" s="1157"/>
      <c r="Y10" s="1158"/>
      <c r="Z10" s="1158"/>
      <c r="AA10" s="1159"/>
      <c r="AB10" s="1140"/>
      <c r="AC10" s="1141"/>
      <c r="AD10" s="1141"/>
      <c r="AE10" s="1141"/>
      <c r="AF10" s="1141"/>
      <c r="AG10" s="1141"/>
      <c r="AH10" s="1141"/>
      <c r="AI10" s="1141"/>
      <c r="AJ10" s="1141"/>
      <c r="AK10" s="1141"/>
      <c r="AL10" s="1142"/>
      <c r="BE10" s="123" t="s">
        <v>284</v>
      </c>
      <c r="BK10" s="242">
        <f t="shared" ca="1" si="0"/>
        <v>0</v>
      </c>
      <c r="EF10" s="123">
        <v>0</v>
      </c>
    </row>
    <row r="11" spans="1:136">
      <c r="A11" s="1179"/>
      <c r="B11" s="1179"/>
      <c r="C11" s="1176"/>
      <c r="D11" s="1178"/>
      <c r="E11" s="1191"/>
      <c r="F11" s="1192"/>
      <c r="G11" s="1192"/>
      <c r="H11" s="1193"/>
      <c r="I11" s="1140"/>
      <c r="J11" s="1141"/>
      <c r="K11" s="1141"/>
      <c r="L11" s="1141"/>
      <c r="M11" s="1141"/>
      <c r="N11" s="1141"/>
      <c r="O11" s="1141"/>
      <c r="P11" s="1141"/>
      <c r="Q11" s="1142"/>
      <c r="R11" s="1176"/>
      <c r="S11" s="1177"/>
      <c r="T11" s="1177"/>
      <c r="U11" s="1177"/>
      <c r="V11" s="1177"/>
      <c r="W11" s="1178"/>
      <c r="X11" s="1157"/>
      <c r="Y11" s="1158"/>
      <c r="Z11" s="1158"/>
      <c r="AA11" s="1159"/>
      <c r="AB11" s="1140"/>
      <c r="AC11" s="1141"/>
      <c r="AD11" s="1141"/>
      <c r="AE11" s="1141"/>
      <c r="AF11" s="1141"/>
      <c r="AG11" s="1141"/>
      <c r="AH11" s="1141"/>
      <c r="AI11" s="1141"/>
      <c r="AJ11" s="1141"/>
      <c r="AK11" s="1141"/>
      <c r="AL11" s="1142"/>
      <c r="BE11" s="123" t="s">
        <v>285</v>
      </c>
      <c r="BK11" s="242">
        <f t="shared" ca="1" si="0"/>
        <v>0</v>
      </c>
      <c r="EF11" s="123">
        <v>0</v>
      </c>
    </row>
    <row r="12" spans="1:136">
      <c r="A12" s="1179"/>
      <c r="B12" s="1179"/>
      <c r="C12" s="1176"/>
      <c r="D12" s="1178"/>
      <c r="E12" s="1191"/>
      <c r="F12" s="1192"/>
      <c r="G12" s="1192"/>
      <c r="H12" s="1193"/>
      <c r="I12" s="1140"/>
      <c r="J12" s="1141"/>
      <c r="K12" s="1141"/>
      <c r="L12" s="1141"/>
      <c r="M12" s="1141"/>
      <c r="N12" s="1141"/>
      <c r="O12" s="1141"/>
      <c r="P12" s="1141"/>
      <c r="Q12" s="1142"/>
      <c r="R12" s="1176"/>
      <c r="S12" s="1177"/>
      <c r="T12" s="1177"/>
      <c r="U12" s="1177"/>
      <c r="V12" s="1177"/>
      <c r="W12" s="1178"/>
      <c r="X12" s="1157"/>
      <c r="Y12" s="1158"/>
      <c r="Z12" s="1158"/>
      <c r="AA12" s="1159"/>
      <c r="AB12" s="1140"/>
      <c r="AC12" s="1141"/>
      <c r="AD12" s="1141"/>
      <c r="AE12" s="1141"/>
      <c r="AF12" s="1141"/>
      <c r="AG12" s="1141"/>
      <c r="AH12" s="1141"/>
      <c r="AI12" s="1141"/>
      <c r="AJ12" s="1141"/>
      <c r="AK12" s="1141"/>
      <c r="AL12" s="1142"/>
      <c r="BE12" s="123" t="s">
        <v>286</v>
      </c>
      <c r="BK12" s="242">
        <f t="shared" ca="1" si="0"/>
        <v>0</v>
      </c>
      <c r="EF12" s="123">
        <v>0</v>
      </c>
    </row>
    <row r="13" spans="1:136">
      <c r="A13" s="1179"/>
      <c r="B13" s="1179"/>
      <c r="C13" s="1176"/>
      <c r="D13" s="1178"/>
      <c r="E13" s="1191"/>
      <c r="F13" s="1192"/>
      <c r="G13" s="1192"/>
      <c r="H13" s="1193"/>
      <c r="I13" s="1140"/>
      <c r="J13" s="1141"/>
      <c r="K13" s="1141"/>
      <c r="L13" s="1141"/>
      <c r="M13" s="1141"/>
      <c r="N13" s="1141"/>
      <c r="O13" s="1141"/>
      <c r="P13" s="1141"/>
      <c r="Q13" s="1142"/>
      <c r="R13" s="1176"/>
      <c r="S13" s="1177"/>
      <c r="T13" s="1177"/>
      <c r="U13" s="1177"/>
      <c r="V13" s="1177"/>
      <c r="W13" s="1178"/>
      <c r="X13" s="1157"/>
      <c r="Y13" s="1158"/>
      <c r="Z13" s="1158"/>
      <c r="AA13" s="1159"/>
      <c r="AB13" s="1140"/>
      <c r="AC13" s="1141"/>
      <c r="AD13" s="1141"/>
      <c r="AE13" s="1141"/>
      <c r="AF13" s="1141"/>
      <c r="AG13" s="1141"/>
      <c r="AH13" s="1141"/>
      <c r="AI13" s="1141"/>
      <c r="AJ13" s="1141"/>
      <c r="AK13" s="1141"/>
      <c r="AL13" s="1142"/>
      <c r="BE13" s="123" t="s">
        <v>287</v>
      </c>
      <c r="BK13" s="242">
        <f t="shared" ca="1" si="0"/>
        <v>0</v>
      </c>
      <c r="EF13" s="123">
        <v>0</v>
      </c>
    </row>
    <row r="14" spans="1:136">
      <c r="A14" s="1179"/>
      <c r="B14" s="1179"/>
      <c r="C14" s="1176"/>
      <c r="D14" s="1178"/>
      <c r="E14" s="1191"/>
      <c r="F14" s="1192"/>
      <c r="G14" s="1192"/>
      <c r="H14" s="1193"/>
      <c r="I14" s="1140"/>
      <c r="J14" s="1141"/>
      <c r="K14" s="1141"/>
      <c r="L14" s="1141"/>
      <c r="M14" s="1141"/>
      <c r="N14" s="1141"/>
      <c r="O14" s="1141"/>
      <c r="P14" s="1141"/>
      <c r="Q14" s="1142"/>
      <c r="R14" s="1140"/>
      <c r="S14" s="1141"/>
      <c r="T14" s="1141"/>
      <c r="U14" s="1141"/>
      <c r="V14" s="1141"/>
      <c r="W14" s="1142"/>
      <c r="X14" s="1157"/>
      <c r="Y14" s="1158"/>
      <c r="Z14" s="1158"/>
      <c r="AA14" s="1159"/>
      <c r="AB14" s="1140"/>
      <c r="AC14" s="1141"/>
      <c r="AD14" s="1141"/>
      <c r="AE14" s="1141"/>
      <c r="AF14" s="1141"/>
      <c r="AG14" s="1141"/>
      <c r="AH14" s="1141"/>
      <c r="AI14" s="1141"/>
      <c r="AJ14" s="1141"/>
      <c r="AK14" s="1141"/>
      <c r="AL14" s="1142"/>
      <c r="BK14" s="242"/>
      <c r="EF14" s="123">
        <v>0</v>
      </c>
    </row>
    <row r="15" spans="1:136">
      <c r="A15" s="1179"/>
      <c r="B15" s="1179"/>
      <c r="C15" s="1176"/>
      <c r="D15" s="1178"/>
      <c r="E15" s="1191"/>
      <c r="F15" s="1192"/>
      <c r="G15" s="1192"/>
      <c r="H15" s="1193"/>
      <c r="I15" s="1140"/>
      <c r="J15" s="1141"/>
      <c r="K15" s="1141"/>
      <c r="L15" s="1141"/>
      <c r="M15" s="1141"/>
      <c r="N15" s="1141"/>
      <c r="O15" s="1141"/>
      <c r="P15" s="1141"/>
      <c r="Q15" s="1142"/>
      <c r="R15" s="1140"/>
      <c r="S15" s="1141"/>
      <c r="T15" s="1141"/>
      <c r="U15" s="1141"/>
      <c r="V15" s="1141"/>
      <c r="W15" s="1142"/>
      <c r="X15" s="1157"/>
      <c r="Y15" s="1158"/>
      <c r="Z15" s="1158"/>
      <c r="AA15" s="1159"/>
      <c r="AB15" s="1140"/>
      <c r="AC15" s="1141"/>
      <c r="AD15" s="1141"/>
      <c r="AE15" s="1141"/>
      <c r="AF15" s="1141"/>
      <c r="AG15" s="1141"/>
      <c r="AH15" s="1141"/>
      <c r="AI15" s="1141"/>
      <c r="AJ15" s="1141"/>
      <c r="AK15" s="1141"/>
      <c r="AL15" s="1142"/>
      <c r="BK15" s="242"/>
    </row>
    <row r="16" spans="1:136">
      <c r="A16" s="1179"/>
      <c r="B16" s="1179"/>
      <c r="C16" s="1176"/>
      <c r="D16" s="1178"/>
      <c r="E16" s="1191"/>
      <c r="F16" s="1192"/>
      <c r="G16" s="1192"/>
      <c r="H16" s="1193"/>
      <c r="I16" s="1140"/>
      <c r="J16" s="1141"/>
      <c r="K16" s="1141"/>
      <c r="L16" s="1141"/>
      <c r="M16" s="1141"/>
      <c r="N16" s="1141"/>
      <c r="O16" s="1141"/>
      <c r="P16" s="1141"/>
      <c r="Q16" s="1142"/>
      <c r="R16" s="1176"/>
      <c r="S16" s="1177"/>
      <c r="T16" s="1177"/>
      <c r="U16" s="1177"/>
      <c r="V16" s="1177"/>
      <c r="W16" s="1178"/>
      <c r="X16" s="1157"/>
      <c r="Y16" s="1158"/>
      <c r="Z16" s="1158"/>
      <c r="AA16" s="1159"/>
      <c r="AB16" s="1140"/>
      <c r="AC16" s="1141"/>
      <c r="AD16" s="1141"/>
      <c r="AE16" s="1141"/>
      <c r="AF16" s="1141"/>
      <c r="AG16" s="1141"/>
      <c r="AH16" s="1141"/>
      <c r="AI16" s="1141"/>
      <c r="AJ16" s="1141"/>
      <c r="AK16" s="1141"/>
      <c r="AL16" s="1142"/>
      <c r="BK16" s="242"/>
    </row>
    <row r="17" spans="1:63">
      <c r="A17" s="1179"/>
      <c r="B17" s="1179"/>
      <c r="C17" s="1176"/>
      <c r="D17" s="1178"/>
      <c r="E17" s="1191"/>
      <c r="F17" s="1192"/>
      <c r="G17" s="1192"/>
      <c r="H17" s="1193"/>
      <c r="I17" s="1140"/>
      <c r="J17" s="1141"/>
      <c r="K17" s="1141"/>
      <c r="L17" s="1141"/>
      <c r="M17" s="1141"/>
      <c r="N17" s="1141"/>
      <c r="O17" s="1141"/>
      <c r="P17" s="1141"/>
      <c r="Q17" s="1142"/>
      <c r="R17" s="1164"/>
      <c r="S17" s="1165"/>
      <c r="T17" s="1165"/>
      <c r="U17" s="1165"/>
      <c r="V17" s="1165"/>
      <c r="W17" s="1166"/>
      <c r="X17" s="1157"/>
      <c r="Y17" s="1158"/>
      <c r="Z17" s="1158"/>
      <c r="AA17" s="1159"/>
      <c r="AB17" s="1140"/>
      <c r="AC17" s="1141"/>
      <c r="AD17" s="1141"/>
      <c r="AE17" s="1141"/>
      <c r="AF17" s="1141"/>
      <c r="AG17" s="1141"/>
      <c r="AH17" s="1141"/>
      <c r="AI17" s="1141"/>
      <c r="AJ17" s="1141"/>
      <c r="AK17" s="1141"/>
      <c r="AL17" s="1142"/>
      <c r="BK17" s="242"/>
    </row>
    <row r="18" spans="1:63">
      <c r="A18" s="1179"/>
      <c r="B18" s="1179"/>
      <c r="C18" s="1176"/>
      <c r="D18" s="1178"/>
      <c r="E18" s="1191"/>
      <c r="F18" s="1192"/>
      <c r="G18" s="1192"/>
      <c r="H18" s="1193"/>
      <c r="I18" s="1140"/>
      <c r="J18" s="1141"/>
      <c r="K18" s="1141"/>
      <c r="L18" s="1141"/>
      <c r="M18" s="1141"/>
      <c r="N18" s="1141"/>
      <c r="O18" s="1141"/>
      <c r="P18" s="1141"/>
      <c r="Q18" s="1142"/>
      <c r="R18" s="1164"/>
      <c r="S18" s="1165"/>
      <c r="T18" s="1165"/>
      <c r="U18" s="1165"/>
      <c r="V18" s="1165"/>
      <c r="W18" s="1166"/>
      <c r="X18" s="1157"/>
      <c r="Y18" s="1158"/>
      <c r="Z18" s="1158"/>
      <c r="AA18" s="1159"/>
      <c r="AB18" s="1140"/>
      <c r="AC18" s="1141"/>
      <c r="AD18" s="1141"/>
      <c r="AE18" s="1141"/>
      <c r="AF18" s="1141"/>
      <c r="AG18" s="1141"/>
      <c r="AH18" s="1141"/>
      <c r="AI18" s="1141"/>
      <c r="AJ18" s="1141"/>
      <c r="AK18" s="1141"/>
      <c r="AL18" s="1142"/>
      <c r="BK18" s="242"/>
    </row>
    <row r="19" spans="1:63">
      <c r="A19" s="1179"/>
      <c r="B19" s="1179"/>
      <c r="C19" s="1176"/>
      <c r="D19" s="1178"/>
      <c r="E19" s="1191"/>
      <c r="F19" s="1192"/>
      <c r="G19" s="1192"/>
      <c r="H19" s="1193"/>
      <c r="I19" s="1140"/>
      <c r="J19" s="1141"/>
      <c r="K19" s="1141"/>
      <c r="L19" s="1141"/>
      <c r="M19" s="1141"/>
      <c r="N19" s="1141"/>
      <c r="O19" s="1141"/>
      <c r="P19" s="1141"/>
      <c r="Q19" s="1142"/>
      <c r="R19" s="1164"/>
      <c r="S19" s="1165"/>
      <c r="T19" s="1165"/>
      <c r="U19" s="1165"/>
      <c r="V19" s="1165"/>
      <c r="W19" s="1166"/>
      <c r="X19" s="1157"/>
      <c r="Y19" s="1158"/>
      <c r="Z19" s="1158"/>
      <c r="AA19" s="1159"/>
      <c r="AB19" s="1140"/>
      <c r="AC19" s="1141"/>
      <c r="AD19" s="1141"/>
      <c r="AE19" s="1141"/>
      <c r="AF19" s="1141"/>
      <c r="AG19" s="1141"/>
      <c r="AH19" s="1141"/>
      <c r="AI19" s="1141"/>
      <c r="AJ19" s="1141"/>
      <c r="AK19" s="1141"/>
      <c r="AL19" s="1142"/>
    </row>
    <row r="20" spans="1:63">
      <c r="A20" s="1179"/>
      <c r="B20" s="1179"/>
      <c r="C20" s="1176"/>
      <c r="D20" s="1178"/>
      <c r="E20" s="1191"/>
      <c r="F20" s="1192"/>
      <c r="G20" s="1192"/>
      <c r="H20" s="1193"/>
      <c r="I20" s="1140"/>
      <c r="J20" s="1141"/>
      <c r="K20" s="1141"/>
      <c r="L20" s="1141"/>
      <c r="M20" s="1141"/>
      <c r="N20" s="1141"/>
      <c r="O20" s="1141"/>
      <c r="P20" s="1141"/>
      <c r="Q20" s="1142"/>
      <c r="R20" s="1164"/>
      <c r="S20" s="1165"/>
      <c r="T20" s="1165"/>
      <c r="U20" s="1165"/>
      <c r="V20" s="1165"/>
      <c r="W20" s="1166"/>
      <c r="X20" s="1157"/>
      <c r="Y20" s="1158"/>
      <c r="Z20" s="1158"/>
      <c r="AA20" s="1159"/>
      <c r="AB20" s="1140"/>
      <c r="AC20" s="1141"/>
      <c r="AD20" s="1141"/>
      <c r="AE20" s="1141"/>
      <c r="AF20" s="1141"/>
      <c r="AG20" s="1141"/>
      <c r="AH20" s="1141"/>
      <c r="AI20" s="1141"/>
      <c r="AJ20" s="1141"/>
      <c r="AK20" s="1141"/>
      <c r="AL20" s="1142"/>
    </row>
    <row r="21" spans="1:63">
      <c r="A21" s="1179"/>
      <c r="B21" s="1179"/>
      <c r="C21" s="1176"/>
      <c r="D21" s="1178"/>
      <c r="E21" s="1191"/>
      <c r="F21" s="1192"/>
      <c r="G21" s="1192"/>
      <c r="H21" s="1193"/>
      <c r="I21" s="1140"/>
      <c r="J21" s="1141"/>
      <c r="K21" s="1141"/>
      <c r="L21" s="1141"/>
      <c r="M21" s="1141"/>
      <c r="N21" s="1141"/>
      <c r="O21" s="1141"/>
      <c r="P21" s="1141"/>
      <c r="Q21" s="1142"/>
      <c r="R21" s="1164"/>
      <c r="S21" s="1165"/>
      <c r="T21" s="1165"/>
      <c r="U21" s="1165"/>
      <c r="V21" s="1165"/>
      <c r="W21" s="1166"/>
      <c r="X21" s="1157"/>
      <c r="Y21" s="1158"/>
      <c r="Z21" s="1158"/>
      <c r="AA21" s="1159"/>
      <c r="AB21" s="1140"/>
      <c r="AC21" s="1141"/>
      <c r="AD21" s="1141"/>
      <c r="AE21" s="1141"/>
      <c r="AF21" s="1141"/>
      <c r="AG21" s="1141"/>
      <c r="AH21" s="1141"/>
      <c r="AI21" s="1141"/>
      <c r="AJ21" s="1141"/>
      <c r="AK21" s="1141"/>
      <c r="AL21" s="1142"/>
    </row>
    <row r="22" spans="1:63">
      <c r="A22" s="1179"/>
      <c r="B22" s="1179"/>
      <c r="C22" s="1176"/>
      <c r="D22" s="1178"/>
      <c r="E22" s="1191"/>
      <c r="F22" s="1192"/>
      <c r="G22" s="1192"/>
      <c r="H22" s="1193"/>
      <c r="I22" s="1140"/>
      <c r="J22" s="1141"/>
      <c r="K22" s="1141"/>
      <c r="L22" s="1141"/>
      <c r="M22" s="1141"/>
      <c r="N22" s="1141"/>
      <c r="O22" s="1141"/>
      <c r="P22" s="1141"/>
      <c r="Q22" s="1142"/>
      <c r="R22" s="1164"/>
      <c r="S22" s="1165"/>
      <c r="T22" s="1165"/>
      <c r="U22" s="1165"/>
      <c r="V22" s="1165"/>
      <c r="W22" s="1166"/>
      <c r="X22" s="1157"/>
      <c r="Y22" s="1158"/>
      <c r="Z22" s="1158"/>
      <c r="AA22" s="1159"/>
      <c r="AB22" s="1140"/>
      <c r="AC22" s="1141"/>
      <c r="AD22" s="1141"/>
      <c r="AE22" s="1141"/>
      <c r="AF22" s="1141"/>
      <c r="AG22" s="1141"/>
      <c r="AH22" s="1141"/>
      <c r="AI22" s="1141"/>
      <c r="AJ22" s="1141"/>
      <c r="AK22" s="1141"/>
      <c r="AL22" s="1142"/>
    </row>
    <row r="23" spans="1:63">
      <c r="A23" s="1179"/>
      <c r="B23" s="1179"/>
      <c r="C23" s="1176"/>
      <c r="D23" s="1178"/>
      <c r="E23" s="1191"/>
      <c r="F23" s="1192"/>
      <c r="G23" s="1192"/>
      <c r="H23" s="1193"/>
      <c r="I23" s="1140"/>
      <c r="J23" s="1141"/>
      <c r="K23" s="1141"/>
      <c r="L23" s="1141"/>
      <c r="M23" s="1141"/>
      <c r="N23" s="1141"/>
      <c r="O23" s="1141"/>
      <c r="P23" s="1141"/>
      <c r="Q23" s="1142"/>
      <c r="R23" s="1164"/>
      <c r="S23" s="1165"/>
      <c r="T23" s="1165"/>
      <c r="U23" s="1165"/>
      <c r="V23" s="1165"/>
      <c r="W23" s="1166"/>
      <c r="X23" s="1157"/>
      <c r="Y23" s="1158"/>
      <c r="Z23" s="1158"/>
      <c r="AA23" s="1159"/>
      <c r="AB23" s="1140"/>
      <c r="AC23" s="1141"/>
      <c r="AD23" s="1141"/>
      <c r="AE23" s="1141"/>
      <c r="AF23" s="1141"/>
      <c r="AG23" s="1141"/>
      <c r="AH23" s="1141"/>
      <c r="AI23" s="1141"/>
      <c r="AJ23" s="1141"/>
      <c r="AK23" s="1141"/>
      <c r="AL23" s="1142"/>
    </row>
    <row r="24" spans="1:63">
      <c r="A24" s="1179"/>
      <c r="B24" s="1179"/>
      <c r="C24" s="1176"/>
      <c r="D24" s="1178"/>
      <c r="E24" s="1191"/>
      <c r="F24" s="1192"/>
      <c r="G24" s="1192"/>
      <c r="H24" s="1193"/>
      <c r="I24" s="1140"/>
      <c r="J24" s="1141"/>
      <c r="K24" s="1141"/>
      <c r="L24" s="1141"/>
      <c r="M24" s="1141"/>
      <c r="N24" s="1141"/>
      <c r="O24" s="1141"/>
      <c r="P24" s="1141"/>
      <c r="Q24" s="1142"/>
      <c r="R24" s="1164"/>
      <c r="S24" s="1165"/>
      <c r="T24" s="1165"/>
      <c r="U24" s="1165"/>
      <c r="V24" s="1165"/>
      <c r="W24" s="1166"/>
      <c r="X24" s="1157"/>
      <c r="Y24" s="1158"/>
      <c r="Z24" s="1158"/>
      <c r="AA24" s="1159"/>
      <c r="AB24" s="1140"/>
      <c r="AC24" s="1141"/>
      <c r="AD24" s="1141"/>
      <c r="AE24" s="1141"/>
      <c r="AF24" s="1141"/>
      <c r="AG24" s="1141"/>
      <c r="AH24" s="1141"/>
      <c r="AI24" s="1141"/>
      <c r="AJ24" s="1141"/>
      <c r="AK24" s="1141"/>
      <c r="AL24" s="1142"/>
    </row>
    <row r="25" spans="1:63">
      <c r="A25" s="1179"/>
      <c r="B25" s="1179"/>
      <c r="C25" s="1176"/>
      <c r="D25" s="1178"/>
      <c r="E25" s="1191"/>
      <c r="F25" s="1192"/>
      <c r="G25" s="1192"/>
      <c r="H25" s="1193"/>
      <c r="I25" s="1140"/>
      <c r="J25" s="1141"/>
      <c r="K25" s="1141"/>
      <c r="L25" s="1141"/>
      <c r="M25" s="1141"/>
      <c r="N25" s="1141"/>
      <c r="O25" s="1141"/>
      <c r="P25" s="1141"/>
      <c r="Q25" s="1142"/>
      <c r="R25" s="1164"/>
      <c r="S25" s="1165"/>
      <c r="T25" s="1165"/>
      <c r="U25" s="1165"/>
      <c r="V25" s="1165"/>
      <c r="W25" s="1166"/>
      <c r="X25" s="1157"/>
      <c r="Y25" s="1158"/>
      <c r="Z25" s="1158"/>
      <c r="AA25" s="1159"/>
      <c r="AB25" s="1140"/>
      <c r="AC25" s="1141"/>
      <c r="AD25" s="1141"/>
      <c r="AE25" s="1141"/>
      <c r="AF25" s="1141"/>
      <c r="AG25" s="1141"/>
      <c r="AH25" s="1141"/>
      <c r="AI25" s="1141"/>
      <c r="AJ25" s="1141"/>
      <c r="AK25" s="1141"/>
      <c r="AL25" s="1142"/>
    </row>
    <row r="26" spans="1:63">
      <c r="A26" s="1179"/>
      <c r="B26" s="1179"/>
      <c r="C26" s="1176"/>
      <c r="D26" s="1178"/>
      <c r="E26" s="1191"/>
      <c r="F26" s="1192"/>
      <c r="G26" s="1192"/>
      <c r="H26" s="1193"/>
      <c r="I26" s="1140"/>
      <c r="J26" s="1141"/>
      <c r="K26" s="1141"/>
      <c r="L26" s="1141"/>
      <c r="M26" s="1141"/>
      <c r="N26" s="1141"/>
      <c r="O26" s="1141"/>
      <c r="P26" s="1141"/>
      <c r="Q26" s="1142"/>
      <c r="R26" s="1164"/>
      <c r="S26" s="1165"/>
      <c r="T26" s="1165"/>
      <c r="U26" s="1165"/>
      <c r="V26" s="1165"/>
      <c r="W26" s="1166"/>
      <c r="X26" s="1157"/>
      <c r="Y26" s="1158"/>
      <c r="Z26" s="1158"/>
      <c r="AA26" s="1159"/>
      <c r="AB26" s="1140"/>
      <c r="AC26" s="1141"/>
      <c r="AD26" s="1141"/>
      <c r="AE26" s="1141"/>
      <c r="AF26" s="1141"/>
      <c r="AG26" s="1141"/>
      <c r="AH26" s="1141"/>
      <c r="AI26" s="1141"/>
      <c r="AJ26" s="1141"/>
      <c r="AK26" s="1141"/>
      <c r="AL26" s="1142"/>
    </row>
    <row r="27" spans="1:63">
      <c r="A27" s="1179"/>
      <c r="B27" s="1179"/>
      <c r="C27" s="1176"/>
      <c r="D27" s="1178"/>
      <c r="E27" s="1191"/>
      <c r="F27" s="1192"/>
      <c r="G27" s="1192"/>
      <c r="H27" s="1193"/>
      <c r="I27" s="1140"/>
      <c r="J27" s="1141"/>
      <c r="K27" s="1141"/>
      <c r="L27" s="1141"/>
      <c r="M27" s="1141"/>
      <c r="N27" s="1141"/>
      <c r="O27" s="1141"/>
      <c r="P27" s="1141"/>
      <c r="Q27" s="1142"/>
      <c r="R27" s="1164"/>
      <c r="S27" s="1165"/>
      <c r="T27" s="1165"/>
      <c r="U27" s="1165"/>
      <c r="V27" s="1165"/>
      <c r="W27" s="1166"/>
      <c r="X27" s="1157"/>
      <c r="Y27" s="1158"/>
      <c r="Z27" s="1158"/>
      <c r="AA27" s="1159"/>
      <c r="AB27" s="1140"/>
      <c r="AC27" s="1141"/>
      <c r="AD27" s="1141"/>
      <c r="AE27" s="1141"/>
      <c r="AF27" s="1141"/>
      <c r="AG27" s="1141"/>
      <c r="AH27" s="1141"/>
      <c r="AI27" s="1141"/>
      <c r="AJ27" s="1141"/>
      <c r="AK27" s="1141"/>
      <c r="AL27" s="1142"/>
    </row>
    <row r="28" spans="1:63">
      <c r="A28" s="1179"/>
      <c r="B28" s="1179"/>
      <c r="C28" s="1176"/>
      <c r="D28" s="1178"/>
      <c r="E28" s="1191"/>
      <c r="F28" s="1192"/>
      <c r="G28" s="1192"/>
      <c r="H28" s="1193"/>
      <c r="I28" s="1140"/>
      <c r="J28" s="1141"/>
      <c r="K28" s="1141"/>
      <c r="L28" s="1141"/>
      <c r="M28" s="1141"/>
      <c r="N28" s="1141"/>
      <c r="O28" s="1141"/>
      <c r="P28" s="1141"/>
      <c r="Q28" s="1142"/>
      <c r="R28" s="1164"/>
      <c r="S28" s="1165"/>
      <c r="T28" s="1165"/>
      <c r="U28" s="1165"/>
      <c r="V28" s="1165"/>
      <c r="W28" s="1166"/>
      <c r="X28" s="1157"/>
      <c r="Y28" s="1158"/>
      <c r="Z28" s="1158"/>
      <c r="AA28" s="1159"/>
      <c r="AB28" s="1140"/>
      <c r="AC28" s="1141"/>
      <c r="AD28" s="1141"/>
      <c r="AE28" s="1141"/>
      <c r="AF28" s="1141"/>
      <c r="AG28" s="1141"/>
      <c r="AH28" s="1141"/>
      <c r="AI28" s="1141"/>
      <c r="AJ28" s="1141"/>
      <c r="AK28" s="1141"/>
      <c r="AL28" s="1142"/>
    </row>
    <row r="29" spans="1:63">
      <c r="A29" s="1179"/>
      <c r="B29" s="1179"/>
      <c r="C29" s="1176"/>
      <c r="D29" s="1178"/>
      <c r="E29" s="1191"/>
      <c r="F29" s="1192"/>
      <c r="G29" s="1192"/>
      <c r="H29" s="1193"/>
      <c r="I29" s="1140"/>
      <c r="J29" s="1141"/>
      <c r="K29" s="1141"/>
      <c r="L29" s="1141"/>
      <c r="M29" s="1141"/>
      <c r="N29" s="1141"/>
      <c r="O29" s="1141"/>
      <c r="P29" s="1141"/>
      <c r="Q29" s="1142"/>
      <c r="R29" s="1164"/>
      <c r="S29" s="1165"/>
      <c r="T29" s="1165"/>
      <c r="U29" s="1165"/>
      <c r="V29" s="1165"/>
      <c r="W29" s="1166"/>
      <c r="X29" s="1157"/>
      <c r="Y29" s="1158"/>
      <c r="Z29" s="1158"/>
      <c r="AA29" s="1159"/>
      <c r="AB29" s="1140"/>
      <c r="AC29" s="1141"/>
      <c r="AD29" s="1141"/>
      <c r="AE29" s="1141"/>
      <c r="AF29" s="1141"/>
      <c r="AG29" s="1141"/>
      <c r="AH29" s="1141"/>
      <c r="AI29" s="1141"/>
      <c r="AJ29" s="1141"/>
      <c r="AK29" s="1141"/>
      <c r="AL29" s="1142"/>
    </row>
    <row r="30" spans="1:63">
      <c r="A30" s="1179"/>
      <c r="B30" s="1179"/>
      <c r="C30" s="1176"/>
      <c r="D30" s="1178"/>
      <c r="E30" s="1191"/>
      <c r="F30" s="1192"/>
      <c r="G30" s="1192"/>
      <c r="H30" s="1193"/>
      <c r="I30" s="1140"/>
      <c r="J30" s="1141"/>
      <c r="K30" s="1141"/>
      <c r="L30" s="1141"/>
      <c r="M30" s="1141"/>
      <c r="N30" s="1141"/>
      <c r="O30" s="1141"/>
      <c r="P30" s="1141"/>
      <c r="Q30" s="1142"/>
      <c r="R30" s="1164"/>
      <c r="S30" s="1165"/>
      <c r="T30" s="1165"/>
      <c r="U30" s="1165"/>
      <c r="V30" s="1165"/>
      <c r="W30" s="1166"/>
      <c r="X30" s="1157"/>
      <c r="Y30" s="1158"/>
      <c r="Z30" s="1158"/>
      <c r="AA30" s="1159"/>
      <c r="AB30" s="1140"/>
      <c r="AC30" s="1141"/>
      <c r="AD30" s="1141"/>
      <c r="AE30" s="1141"/>
      <c r="AF30" s="1141"/>
      <c r="AG30" s="1141"/>
      <c r="AH30" s="1141"/>
      <c r="AI30" s="1141"/>
      <c r="AJ30" s="1141"/>
      <c r="AK30" s="1141"/>
      <c r="AL30" s="1142"/>
    </row>
    <row r="31" spans="1:63">
      <c r="A31" s="1179"/>
      <c r="B31" s="1179"/>
      <c r="C31" s="1176"/>
      <c r="D31" s="1178"/>
      <c r="E31" s="1191"/>
      <c r="F31" s="1192"/>
      <c r="G31" s="1192"/>
      <c r="H31" s="1193"/>
      <c r="I31" s="1140"/>
      <c r="J31" s="1141"/>
      <c r="K31" s="1141"/>
      <c r="L31" s="1141"/>
      <c r="M31" s="1141"/>
      <c r="N31" s="1141"/>
      <c r="O31" s="1141"/>
      <c r="P31" s="1141"/>
      <c r="Q31" s="1142"/>
      <c r="R31" s="1164"/>
      <c r="S31" s="1165"/>
      <c r="T31" s="1165"/>
      <c r="U31" s="1165"/>
      <c r="V31" s="1165"/>
      <c r="W31" s="1166"/>
      <c r="X31" s="1157"/>
      <c r="Y31" s="1158"/>
      <c r="Z31" s="1158"/>
      <c r="AA31" s="1159"/>
      <c r="AB31" s="1140"/>
      <c r="AC31" s="1141"/>
      <c r="AD31" s="1141"/>
      <c r="AE31" s="1141"/>
      <c r="AF31" s="1141"/>
      <c r="AG31" s="1141"/>
      <c r="AH31" s="1141"/>
      <c r="AI31" s="1141"/>
      <c r="AJ31" s="1141"/>
      <c r="AK31" s="1141"/>
      <c r="AL31" s="1142"/>
    </row>
    <row r="32" spans="1:63">
      <c r="A32" s="1179"/>
      <c r="B32" s="1179"/>
      <c r="C32" s="1176"/>
      <c r="D32" s="1178"/>
      <c r="E32" s="1191"/>
      <c r="F32" s="1192"/>
      <c r="G32" s="1192"/>
      <c r="H32" s="1193"/>
      <c r="I32" s="1140"/>
      <c r="J32" s="1141"/>
      <c r="K32" s="1141"/>
      <c r="L32" s="1141"/>
      <c r="M32" s="1141"/>
      <c r="N32" s="1141"/>
      <c r="O32" s="1141"/>
      <c r="P32" s="1141"/>
      <c r="Q32" s="1142"/>
      <c r="R32" s="1164"/>
      <c r="S32" s="1165"/>
      <c r="T32" s="1165"/>
      <c r="U32" s="1165"/>
      <c r="V32" s="1165"/>
      <c r="W32" s="1166"/>
      <c r="X32" s="1157"/>
      <c r="Y32" s="1158"/>
      <c r="Z32" s="1158"/>
      <c r="AA32" s="1159"/>
      <c r="AB32" s="1140"/>
      <c r="AC32" s="1141"/>
      <c r="AD32" s="1141"/>
      <c r="AE32" s="1141"/>
      <c r="AF32" s="1141"/>
      <c r="AG32" s="1141"/>
      <c r="AH32" s="1141"/>
      <c r="AI32" s="1141"/>
      <c r="AJ32" s="1141"/>
      <c r="AK32" s="1141"/>
      <c r="AL32" s="1142"/>
    </row>
    <row r="33" spans="1:38">
      <c r="A33" s="1179"/>
      <c r="B33" s="1179"/>
      <c r="C33" s="1176"/>
      <c r="D33" s="1178"/>
      <c r="E33" s="1191"/>
      <c r="F33" s="1192"/>
      <c r="G33" s="1192"/>
      <c r="H33" s="1193"/>
      <c r="I33" s="1140"/>
      <c r="J33" s="1141"/>
      <c r="K33" s="1141"/>
      <c r="L33" s="1141"/>
      <c r="M33" s="1141"/>
      <c r="N33" s="1141"/>
      <c r="O33" s="1141"/>
      <c r="P33" s="1141"/>
      <c r="Q33" s="1142"/>
      <c r="R33" s="1164"/>
      <c r="S33" s="1165"/>
      <c r="T33" s="1165"/>
      <c r="U33" s="1165"/>
      <c r="V33" s="1165"/>
      <c r="W33" s="1166"/>
      <c r="X33" s="1157"/>
      <c r="Y33" s="1158"/>
      <c r="Z33" s="1158"/>
      <c r="AA33" s="1159"/>
      <c r="AB33" s="1140"/>
      <c r="AC33" s="1141"/>
      <c r="AD33" s="1141"/>
      <c r="AE33" s="1141"/>
      <c r="AF33" s="1141"/>
      <c r="AG33" s="1141"/>
      <c r="AH33" s="1141"/>
      <c r="AI33" s="1141"/>
      <c r="AJ33" s="1141"/>
      <c r="AK33" s="1141"/>
      <c r="AL33" s="1142"/>
    </row>
    <row r="34" spans="1:38">
      <c r="A34" s="1179"/>
      <c r="B34" s="1179"/>
      <c r="C34" s="1176"/>
      <c r="D34" s="1178"/>
      <c r="E34" s="1191"/>
      <c r="F34" s="1192"/>
      <c r="G34" s="1192"/>
      <c r="H34" s="1193"/>
      <c r="I34" s="1140"/>
      <c r="J34" s="1141"/>
      <c r="K34" s="1141"/>
      <c r="L34" s="1141"/>
      <c r="M34" s="1141"/>
      <c r="N34" s="1141"/>
      <c r="O34" s="1141"/>
      <c r="P34" s="1141"/>
      <c r="Q34" s="1142"/>
      <c r="R34" s="1164"/>
      <c r="S34" s="1165"/>
      <c r="T34" s="1165"/>
      <c r="U34" s="1165"/>
      <c r="V34" s="1165"/>
      <c r="W34" s="1166"/>
      <c r="X34" s="1157"/>
      <c r="Y34" s="1158"/>
      <c r="Z34" s="1158"/>
      <c r="AA34" s="1159"/>
      <c r="AB34" s="1140"/>
      <c r="AC34" s="1141"/>
      <c r="AD34" s="1141"/>
      <c r="AE34" s="1141"/>
      <c r="AF34" s="1141"/>
      <c r="AG34" s="1141"/>
      <c r="AH34" s="1141"/>
      <c r="AI34" s="1141"/>
      <c r="AJ34" s="1141"/>
      <c r="AK34" s="1141"/>
      <c r="AL34" s="1142"/>
    </row>
    <row r="35" spans="1:38">
      <c r="A35" s="1179"/>
      <c r="B35" s="1179"/>
      <c r="C35" s="1176"/>
      <c r="D35" s="1178"/>
      <c r="E35" s="1191"/>
      <c r="F35" s="1192"/>
      <c r="G35" s="1192"/>
      <c r="H35" s="1193"/>
      <c r="I35" s="1140"/>
      <c r="J35" s="1141"/>
      <c r="K35" s="1141"/>
      <c r="L35" s="1141"/>
      <c r="M35" s="1141"/>
      <c r="N35" s="1141"/>
      <c r="O35" s="1141"/>
      <c r="P35" s="1141"/>
      <c r="Q35" s="1142"/>
      <c r="R35" s="1164"/>
      <c r="S35" s="1165"/>
      <c r="T35" s="1165"/>
      <c r="U35" s="1165"/>
      <c r="V35" s="1165"/>
      <c r="W35" s="1166"/>
      <c r="X35" s="1157"/>
      <c r="Y35" s="1158"/>
      <c r="Z35" s="1158"/>
      <c r="AA35" s="1159"/>
      <c r="AB35" s="1140"/>
      <c r="AC35" s="1141"/>
      <c r="AD35" s="1141"/>
      <c r="AE35" s="1141"/>
      <c r="AF35" s="1141"/>
      <c r="AG35" s="1141"/>
      <c r="AH35" s="1141"/>
      <c r="AI35" s="1141"/>
      <c r="AJ35" s="1141"/>
      <c r="AK35" s="1141"/>
      <c r="AL35" s="1142"/>
    </row>
    <row r="36" spans="1:38">
      <c r="A36" s="1179"/>
      <c r="B36" s="1179"/>
      <c r="C36" s="1176"/>
      <c r="D36" s="1178"/>
      <c r="E36" s="1191"/>
      <c r="F36" s="1192"/>
      <c r="G36" s="1192"/>
      <c r="H36" s="1193"/>
      <c r="I36" s="1140"/>
      <c r="J36" s="1141"/>
      <c r="K36" s="1141"/>
      <c r="L36" s="1141"/>
      <c r="M36" s="1141"/>
      <c r="N36" s="1141"/>
      <c r="O36" s="1141"/>
      <c r="P36" s="1141"/>
      <c r="Q36" s="1142"/>
      <c r="R36" s="1164"/>
      <c r="S36" s="1165"/>
      <c r="T36" s="1165"/>
      <c r="U36" s="1165"/>
      <c r="V36" s="1165"/>
      <c r="W36" s="1166"/>
      <c r="X36" s="1157"/>
      <c r="Y36" s="1158"/>
      <c r="Z36" s="1158"/>
      <c r="AA36" s="1159"/>
      <c r="AB36" s="1140"/>
      <c r="AC36" s="1141"/>
      <c r="AD36" s="1141"/>
      <c r="AE36" s="1141"/>
      <c r="AF36" s="1141"/>
      <c r="AG36" s="1141"/>
      <c r="AH36" s="1141"/>
      <c r="AI36" s="1141"/>
      <c r="AJ36" s="1141"/>
      <c r="AK36" s="1141"/>
      <c r="AL36" s="1142"/>
    </row>
    <row r="37" spans="1:38">
      <c r="A37" s="1179"/>
      <c r="B37" s="1179"/>
      <c r="C37" s="1176"/>
      <c r="D37" s="1178"/>
      <c r="E37" s="1191"/>
      <c r="F37" s="1192"/>
      <c r="G37" s="1192"/>
      <c r="H37" s="1193"/>
      <c r="I37" s="1140"/>
      <c r="J37" s="1141"/>
      <c r="K37" s="1141"/>
      <c r="L37" s="1141"/>
      <c r="M37" s="1141"/>
      <c r="N37" s="1141"/>
      <c r="O37" s="1141"/>
      <c r="P37" s="1141"/>
      <c r="Q37" s="1142"/>
      <c r="R37" s="1164"/>
      <c r="S37" s="1165"/>
      <c r="T37" s="1165"/>
      <c r="U37" s="1165"/>
      <c r="V37" s="1165"/>
      <c r="W37" s="1166"/>
      <c r="X37" s="1157"/>
      <c r="Y37" s="1158"/>
      <c r="Z37" s="1158"/>
      <c r="AA37" s="1159"/>
      <c r="AB37" s="1140"/>
      <c r="AC37" s="1141"/>
      <c r="AD37" s="1141"/>
      <c r="AE37" s="1141"/>
      <c r="AF37" s="1141"/>
      <c r="AG37" s="1141"/>
      <c r="AH37" s="1141"/>
      <c r="AI37" s="1141"/>
      <c r="AJ37" s="1141"/>
      <c r="AK37" s="1141"/>
      <c r="AL37" s="1142"/>
    </row>
    <row r="38" spans="1:38">
      <c r="A38" s="1179"/>
      <c r="B38" s="1179"/>
      <c r="C38" s="1176"/>
      <c r="D38" s="1178"/>
      <c r="E38" s="1191"/>
      <c r="F38" s="1192"/>
      <c r="G38" s="1192"/>
      <c r="H38" s="1193"/>
      <c r="I38" s="1140"/>
      <c r="J38" s="1141"/>
      <c r="K38" s="1141"/>
      <c r="L38" s="1141"/>
      <c r="M38" s="1141"/>
      <c r="N38" s="1141"/>
      <c r="O38" s="1141"/>
      <c r="P38" s="1141"/>
      <c r="Q38" s="1142"/>
      <c r="R38" s="1164"/>
      <c r="S38" s="1165"/>
      <c r="T38" s="1165"/>
      <c r="U38" s="1165"/>
      <c r="V38" s="1165"/>
      <c r="W38" s="1166"/>
      <c r="X38" s="1157"/>
      <c r="Y38" s="1158"/>
      <c r="Z38" s="1158"/>
      <c r="AA38" s="1159"/>
      <c r="AB38" s="1140"/>
      <c r="AC38" s="1141"/>
      <c r="AD38" s="1141"/>
      <c r="AE38" s="1141"/>
      <c r="AF38" s="1141"/>
      <c r="AG38" s="1141"/>
      <c r="AH38" s="1141"/>
      <c r="AI38" s="1141"/>
      <c r="AJ38" s="1141"/>
      <c r="AK38" s="1141"/>
      <c r="AL38" s="1142"/>
    </row>
    <row r="39" spans="1:38">
      <c r="A39" s="1179"/>
      <c r="B39" s="1179"/>
      <c r="C39" s="1176"/>
      <c r="D39" s="1178"/>
      <c r="E39" s="1191"/>
      <c r="F39" s="1192"/>
      <c r="G39" s="1192"/>
      <c r="H39" s="1193"/>
      <c r="I39" s="1140"/>
      <c r="J39" s="1141"/>
      <c r="K39" s="1141"/>
      <c r="L39" s="1141"/>
      <c r="M39" s="1141"/>
      <c r="N39" s="1141"/>
      <c r="O39" s="1141"/>
      <c r="P39" s="1141"/>
      <c r="Q39" s="1142"/>
      <c r="R39" s="1164"/>
      <c r="S39" s="1165"/>
      <c r="T39" s="1165"/>
      <c r="U39" s="1165"/>
      <c r="V39" s="1165"/>
      <c r="W39" s="1166"/>
      <c r="X39" s="1157"/>
      <c r="Y39" s="1158"/>
      <c r="Z39" s="1158"/>
      <c r="AA39" s="1159"/>
      <c r="AB39" s="1140"/>
      <c r="AC39" s="1141"/>
      <c r="AD39" s="1141"/>
      <c r="AE39" s="1141"/>
      <c r="AF39" s="1141"/>
      <c r="AG39" s="1141"/>
      <c r="AH39" s="1141"/>
      <c r="AI39" s="1141"/>
      <c r="AJ39" s="1141"/>
      <c r="AK39" s="1141"/>
      <c r="AL39" s="1142"/>
    </row>
    <row r="40" spans="1:38">
      <c r="A40" s="1179"/>
      <c r="B40" s="1179"/>
      <c r="C40" s="1176"/>
      <c r="D40" s="1178"/>
      <c r="E40" s="1191"/>
      <c r="F40" s="1192"/>
      <c r="G40" s="1192"/>
      <c r="H40" s="1193"/>
      <c r="I40" s="1140"/>
      <c r="J40" s="1141"/>
      <c r="K40" s="1141"/>
      <c r="L40" s="1141"/>
      <c r="M40" s="1141"/>
      <c r="N40" s="1141"/>
      <c r="O40" s="1141"/>
      <c r="P40" s="1141"/>
      <c r="Q40" s="1142"/>
      <c r="R40" s="1164"/>
      <c r="S40" s="1165"/>
      <c r="T40" s="1165"/>
      <c r="U40" s="1165"/>
      <c r="V40" s="1165"/>
      <c r="W40" s="1166"/>
      <c r="X40" s="1157"/>
      <c r="Y40" s="1158"/>
      <c r="Z40" s="1158"/>
      <c r="AA40" s="1159"/>
      <c r="AB40" s="1140"/>
      <c r="AC40" s="1141"/>
      <c r="AD40" s="1141"/>
      <c r="AE40" s="1141"/>
      <c r="AF40" s="1141"/>
      <c r="AG40" s="1141"/>
      <c r="AH40" s="1141"/>
      <c r="AI40" s="1141"/>
      <c r="AJ40" s="1141"/>
      <c r="AK40" s="1141"/>
      <c r="AL40" s="1142"/>
    </row>
    <row r="41" spans="1:38">
      <c r="A41" s="1179"/>
      <c r="B41" s="1179"/>
      <c r="C41" s="1176"/>
      <c r="D41" s="1178"/>
      <c r="E41" s="1191"/>
      <c r="F41" s="1192"/>
      <c r="G41" s="1192"/>
      <c r="H41" s="1193"/>
      <c r="I41" s="1140"/>
      <c r="J41" s="1141"/>
      <c r="K41" s="1141"/>
      <c r="L41" s="1141"/>
      <c r="M41" s="1141"/>
      <c r="N41" s="1141"/>
      <c r="O41" s="1141"/>
      <c r="P41" s="1141"/>
      <c r="Q41" s="1142"/>
      <c r="R41" s="1164"/>
      <c r="S41" s="1165"/>
      <c r="T41" s="1165"/>
      <c r="U41" s="1165"/>
      <c r="V41" s="1165"/>
      <c r="W41" s="1166"/>
      <c r="X41" s="1157"/>
      <c r="Y41" s="1158"/>
      <c r="Z41" s="1158"/>
      <c r="AA41" s="1159"/>
      <c r="AB41" s="1140"/>
      <c r="AC41" s="1141"/>
      <c r="AD41" s="1141"/>
      <c r="AE41" s="1141"/>
      <c r="AF41" s="1141"/>
      <c r="AG41" s="1141"/>
      <c r="AH41" s="1141"/>
      <c r="AI41" s="1141"/>
      <c r="AJ41" s="1141"/>
      <c r="AK41" s="1141"/>
      <c r="AL41" s="1142"/>
    </row>
    <row r="42" spans="1:38">
      <c r="A42" s="1179"/>
      <c r="B42" s="1179"/>
      <c r="C42" s="1176"/>
      <c r="D42" s="1178"/>
      <c r="E42" s="1191"/>
      <c r="F42" s="1192"/>
      <c r="G42" s="1192"/>
      <c r="H42" s="1193"/>
      <c r="I42" s="1140"/>
      <c r="J42" s="1141"/>
      <c r="K42" s="1141"/>
      <c r="L42" s="1141"/>
      <c r="M42" s="1141"/>
      <c r="N42" s="1141"/>
      <c r="O42" s="1141"/>
      <c r="P42" s="1141"/>
      <c r="Q42" s="1142"/>
      <c r="R42" s="1164"/>
      <c r="S42" s="1165"/>
      <c r="T42" s="1165"/>
      <c r="U42" s="1165"/>
      <c r="V42" s="1165"/>
      <c r="W42" s="1166"/>
      <c r="X42" s="1157"/>
      <c r="Y42" s="1158"/>
      <c r="Z42" s="1158"/>
      <c r="AA42" s="1159"/>
      <c r="AB42" s="1140"/>
      <c r="AC42" s="1141"/>
      <c r="AD42" s="1141"/>
      <c r="AE42" s="1141"/>
      <c r="AF42" s="1141"/>
      <c r="AG42" s="1141"/>
      <c r="AH42" s="1141"/>
      <c r="AI42" s="1141"/>
      <c r="AJ42" s="1141"/>
      <c r="AK42" s="1141"/>
      <c r="AL42" s="1142"/>
    </row>
    <row r="43" spans="1:38">
      <c r="A43" s="1179"/>
      <c r="B43" s="1179"/>
      <c r="C43" s="1176"/>
      <c r="D43" s="1178"/>
      <c r="E43" s="1191"/>
      <c r="F43" s="1192"/>
      <c r="G43" s="1192"/>
      <c r="H43" s="1193"/>
      <c r="I43" s="1140"/>
      <c r="J43" s="1141"/>
      <c r="K43" s="1141"/>
      <c r="L43" s="1141"/>
      <c r="M43" s="1141"/>
      <c r="N43" s="1141"/>
      <c r="O43" s="1141"/>
      <c r="P43" s="1141"/>
      <c r="Q43" s="1142"/>
      <c r="R43" s="1164"/>
      <c r="S43" s="1165"/>
      <c r="T43" s="1165"/>
      <c r="U43" s="1165"/>
      <c r="V43" s="1165"/>
      <c r="W43" s="1166"/>
      <c r="X43" s="1157"/>
      <c r="Y43" s="1158"/>
      <c r="Z43" s="1158"/>
      <c r="AA43" s="1159"/>
      <c r="AB43" s="1140"/>
      <c r="AC43" s="1141"/>
      <c r="AD43" s="1141"/>
      <c r="AE43" s="1141"/>
      <c r="AF43" s="1141"/>
      <c r="AG43" s="1141"/>
      <c r="AH43" s="1141"/>
      <c r="AI43" s="1141"/>
      <c r="AJ43" s="1141"/>
      <c r="AK43" s="1141"/>
      <c r="AL43" s="1142"/>
    </row>
    <row r="44" spans="1:38">
      <c r="A44" s="1179"/>
      <c r="B44" s="1179"/>
      <c r="C44" s="1176"/>
      <c r="D44" s="1178"/>
      <c r="E44" s="1191"/>
      <c r="F44" s="1192"/>
      <c r="G44" s="1192"/>
      <c r="H44" s="1193"/>
      <c r="I44" s="1140"/>
      <c r="J44" s="1141"/>
      <c r="K44" s="1141"/>
      <c r="L44" s="1141"/>
      <c r="M44" s="1141"/>
      <c r="N44" s="1141"/>
      <c r="O44" s="1141"/>
      <c r="P44" s="1141"/>
      <c r="Q44" s="1142"/>
      <c r="R44" s="1164"/>
      <c r="S44" s="1165"/>
      <c r="T44" s="1165"/>
      <c r="U44" s="1165"/>
      <c r="V44" s="1165"/>
      <c r="W44" s="1166"/>
      <c r="X44" s="1157"/>
      <c r="Y44" s="1158"/>
      <c r="Z44" s="1158"/>
      <c r="AA44" s="1159"/>
      <c r="AB44" s="1140"/>
      <c r="AC44" s="1141"/>
      <c r="AD44" s="1141"/>
      <c r="AE44" s="1141"/>
      <c r="AF44" s="1141"/>
      <c r="AG44" s="1141"/>
      <c r="AH44" s="1141"/>
      <c r="AI44" s="1141"/>
      <c r="AJ44" s="1141"/>
      <c r="AK44" s="1141"/>
      <c r="AL44" s="1142"/>
    </row>
    <row r="45" spans="1:38">
      <c r="A45" s="1179"/>
      <c r="B45" s="1179"/>
      <c r="C45" s="1176"/>
      <c r="D45" s="1178"/>
      <c r="E45" s="1191"/>
      <c r="F45" s="1192"/>
      <c r="G45" s="1192"/>
      <c r="H45" s="1193"/>
      <c r="I45" s="1140"/>
      <c r="J45" s="1141"/>
      <c r="K45" s="1141"/>
      <c r="L45" s="1141"/>
      <c r="M45" s="1141"/>
      <c r="N45" s="1141"/>
      <c r="O45" s="1141"/>
      <c r="P45" s="1141"/>
      <c r="Q45" s="1142"/>
      <c r="R45" s="1164"/>
      <c r="S45" s="1165"/>
      <c r="T45" s="1165"/>
      <c r="U45" s="1165"/>
      <c r="V45" s="1165"/>
      <c r="W45" s="1166"/>
      <c r="X45" s="1157"/>
      <c r="Y45" s="1158"/>
      <c r="Z45" s="1158"/>
      <c r="AA45" s="1159"/>
      <c r="AB45" s="1140"/>
      <c r="AC45" s="1141"/>
      <c r="AD45" s="1141"/>
      <c r="AE45" s="1141"/>
      <c r="AF45" s="1141"/>
      <c r="AG45" s="1141"/>
      <c r="AH45" s="1141"/>
      <c r="AI45" s="1141"/>
      <c r="AJ45" s="1141"/>
      <c r="AK45" s="1141"/>
      <c r="AL45" s="1142"/>
    </row>
    <row r="46" spans="1:38">
      <c r="A46" s="1179"/>
      <c r="B46" s="1179"/>
      <c r="C46" s="1176"/>
      <c r="D46" s="1178"/>
      <c r="E46" s="1191"/>
      <c r="F46" s="1192"/>
      <c r="G46" s="1192"/>
      <c r="H46" s="1193"/>
      <c r="I46" s="1140"/>
      <c r="J46" s="1141"/>
      <c r="K46" s="1141"/>
      <c r="L46" s="1141"/>
      <c r="M46" s="1141"/>
      <c r="N46" s="1141"/>
      <c r="O46" s="1141"/>
      <c r="P46" s="1141"/>
      <c r="Q46" s="1142"/>
      <c r="R46" s="1164"/>
      <c r="S46" s="1165"/>
      <c r="T46" s="1165"/>
      <c r="U46" s="1165"/>
      <c r="V46" s="1165"/>
      <c r="W46" s="1166"/>
      <c r="X46" s="1157"/>
      <c r="Y46" s="1158"/>
      <c r="Z46" s="1158"/>
      <c r="AA46" s="1159"/>
      <c r="AB46" s="1140"/>
      <c r="AC46" s="1141"/>
      <c r="AD46" s="1141"/>
      <c r="AE46" s="1141"/>
      <c r="AF46" s="1141"/>
      <c r="AG46" s="1141"/>
      <c r="AH46" s="1141"/>
      <c r="AI46" s="1141"/>
      <c r="AJ46" s="1141"/>
      <c r="AK46" s="1141"/>
      <c r="AL46" s="1142"/>
    </row>
    <row r="47" spans="1:38">
      <c r="A47" s="1179"/>
      <c r="B47" s="1179"/>
      <c r="C47" s="1176"/>
      <c r="D47" s="1178"/>
      <c r="E47" s="1191"/>
      <c r="F47" s="1192"/>
      <c r="G47" s="1192"/>
      <c r="H47" s="1193"/>
      <c r="I47" s="1140"/>
      <c r="J47" s="1141"/>
      <c r="K47" s="1141"/>
      <c r="L47" s="1141"/>
      <c r="M47" s="1141"/>
      <c r="N47" s="1141"/>
      <c r="O47" s="1141"/>
      <c r="P47" s="1141"/>
      <c r="Q47" s="1142"/>
      <c r="R47" s="1164"/>
      <c r="S47" s="1165"/>
      <c r="T47" s="1165"/>
      <c r="U47" s="1165"/>
      <c r="V47" s="1165"/>
      <c r="W47" s="1166"/>
      <c r="X47" s="1157"/>
      <c r="Y47" s="1158"/>
      <c r="Z47" s="1158"/>
      <c r="AA47" s="1159"/>
      <c r="AB47" s="1140"/>
      <c r="AC47" s="1141"/>
      <c r="AD47" s="1141"/>
      <c r="AE47" s="1141"/>
      <c r="AF47" s="1141"/>
      <c r="AG47" s="1141"/>
      <c r="AH47" s="1141"/>
      <c r="AI47" s="1141"/>
      <c r="AJ47" s="1141"/>
      <c r="AK47" s="1141"/>
      <c r="AL47" s="1142"/>
    </row>
    <row r="48" spans="1:38">
      <c r="A48" s="1179"/>
      <c r="B48" s="1179"/>
      <c r="C48" s="1176"/>
      <c r="D48" s="1178"/>
      <c r="E48" s="1191"/>
      <c r="F48" s="1192"/>
      <c r="G48" s="1192"/>
      <c r="H48" s="1193"/>
      <c r="I48" s="1140"/>
      <c r="J48" s="1141"/>
      <c r="K48" s="1141"/>
      <c r="L48" s="1141"/>
      <c r="M48" s="1141"/>
      <c r="N48" s="1141"/>
      <c r="O48" s="1141"/>
      <c r="P48" s="1141"/>
      <c r="Q48" s="1142"/>
      <c r="R48" s="1164"/>
      <c r="S48" s="1165"/>
      <c r="T48" s="1165"/>
      <c r="U48" s="1165"/>
      <c r="V48" s="1165"/>
      <c r="W48" s="1166"/>
      <c r="X48" s="1157"/>
      <c r="Y48" s="1158"/>
      <c r="Z48" s="1158"/>
      <c r="AA48" s="1159"/>
      <c r="AB48" s="1140"/>
      <c r="AC48" s="1141"/>
      <c r="AD48" s="1141"/>
      <c r="AE48" s="1141"/>
      <c r="AF48" s="1141"/>
      <c r="AG48" s="1141"/>
      <c r="AH48" s="1141"/>
      <c r="AI48" s="1141"/>
      <c r="AJ48" s="1141"/>
      <c r="AK48" s="1141"/>
      <c r="AL48" s="1142"/>
    </row>
    <row r="49" spans="1:41">
      <c r="A49" s="1179"/>
      <c r="B49" s="1179"/>
      <c r="C49" s="1176"/>
      <c r="D49" s="1178"/>
      <c r="E49" s="1191"/>
      <c r="F49" s="1192"/>
      <c r="G49" s="1192"/>
      <c r="H49" s="1193"/>
      <c r="I49" s="1140"/>
      <c r="J49" s="1141"/>
      <c r="K49" s="1141"/>
      <c r="L49" s="1141"/>
      <c r="M49" s="1141"/>
      <c r="N49" s="1141"/>
      <c r="O49" s="1141"/>
      <c r="P49" s="1141"/>
      <c r="Q49" s="1142"/>
      <c r="R49" s="1164"/>
      <c r="S49" s="1165"/>
      <c r="T49" s="1165"/>
      <c r="U49" s="1165"/>
      <c r="V49" s="1165"/>
      <c r="W49" s="1166"/>
      <c r="X49" s="1157"/>
      <c r="Y49" s="1158"/>
      <c r="Z49" s="1158"/>
      <c r="AA49" s="1159"/>
      <c r="AB49" s="1140"/>
      <c r="AC49" s="1141"/>
      <c r="AD49" s="1141"/>
      <c r="AE49" s="1141"/>
      <c r="AF49" s="1141"/>
      <c r="AG49" s="1141"/>
      <c r="AH49" s="1141"/>
      <c r="AI49" s="1141"/>
      <c r="AJ49" s="1141"/>
      <c r="AK49" s="1141"/>
      <c r="AL49" s="1142"/>
    </row>
    <row r="50" spans="1:41">
      <c r="A50" s="1203"/>
      <c r="B50" s="1203"/>
      <c r="C50" s="1164"/>
      <c r="D50" s="1166"/>
      <c r="E50" s="1201"/>
      <c r="F50" s="1202"/>
      <c r="G50" s="1202"/>
      <c r="H50" s="1202"/>
      <c r="I50" s="1170"/>
      <c r="J50" s="1171"/>
      <c r="K50" s="1171"/>
      <c r="L50" s="1171"/>
      <c r="M50" s="1171"/>
      <c r="N50" s="1171"/>
      <c r="O50" s="1171"/>
      <c r="P50" s="1171"/>
      <c r="Q50" s="1172"/>
      <c r="R50" s="1164"/>
      <c r="S50" s="1165"/>
      <c r="T50" s="1165"/>
      <c r="U50" s="1165"/>
      <c r="V50" s="1165"/>
      <c r="W50" s="1166"/>
      <c r="X50" s="1160"/>
      <c r="Y50" s="1161"/>
      <c r="Z50" s="1161"/>
      <c r="AA50" s="1162"/>
      <c r="AB50" s="1140"/>
      <c r="AC50" s="1141"/>
      <c r="AD50" s="1141"/>
      <c r="AE50" s="1141"/>
      <c r="AF50" s="1141"/>
      <c r="AG50" s="1141"/>
      <c r="AH50" s="1141"/>
      <c r="AI50" s="1141"/>
      <c r="AJ50" s="1141"/>
      <c r="AK50" s="1141"/>
      <c r="AL50" s="1142"/>
      <c r="AN50" s="209" t="s">
        <v>192</v>
      </c>
      <c r="AO50" s="209"/>
    </row>
    <row r="51" spans="1:41" ht="21.75" customHeight="1">
      <c r="A51" s="1143" t="s">
        <v>129</v>
      </c>
      <c r="B51" s="1143"/>
      <c r="C51" s="1143"/>
      <c r="D51" s="1143"/>
      <c r="E51" s="1143"/>
      <c r="F51" s="1143"/>
      <c r="G51" s="1143"/>
      <c r="H51" s="1143"/>
      <c r="I51" s="1143"/>
      <c r="J51" s="1143"/>
      <c r="K51" s="1143"/>
      <c r="L51" s="1143"/>
      <c r="M51" s="1143"/>
      <c r="N51" s="1143"/>
      <c r="O51" s="1143"/>
      <c r="P51" s="1143"/>
      <c r="Q51" s="1143"/>
      <c r="R51" s="1143"/>
      <c r="S51" s="1143"/>
      <c r="T51" s="1143"/>
      <c r="U51" s="1143"/>
      <c r="V51" s="1143"/>
      <c r="W51" s="1143"/>
      <c r="X51" s="1163">
        <f>SUM(X7:Z50)</f>
        <v>0</v>
      </c>
      <c r="Y51" s="1163"/>
      <c r="Z51" s="1163"/>
      <c r="AA51" s="1163"/>
      <c r="AB51" s="1144">
        <f>ROUNDDOWN(X51*0.9,-3)</f>
        <v>0</v>
      </c>
      <c r="AC51" s="1145"/>
      <c r="AD51" s="1145"/>
      <c r="AE51" s="1145"/>
      <c r="AF51" s="1145"/>
      <c r="AG51" s="1145"/>
      <c r="AH51" s="1145"/>
      <c r="AI51" s="1145"/>
      <c r="AJ51" s="1145"/>
      <c r="AK51" s="1145"/>
      <c r="AL51" s="1146"/>
    </row>
    <row r="52" spans="1:41" ht="18" customHeight="1">
      <c r="A52" s="130"/>
      <c r="B52" s="131"/>
      <c r="C52" s="131"/>
      <c r="D52" s="131"/>
      <c r="E52" s="131" t="s">
        <v>130</v>
      </c>
      <c r="F52" s="131"/>
      <c r="G52" s="131"/>
      <c r="H52" s="131"/>
      <c r="I52" s="131"/>
      <c r="J52" s="131"/>
      <c r="K52" s="131"/>
      <c r="L52" s="131"/>
      <c r="M52" s="131"/>
      <c r="N52" s="131"/>
      <c r="O52" s="131"/>
      <c r="P52" s="131"/>
      <c r="Q52" s="1143" t="s">
        <v>131</v>
      </c>
      <c r="R52" s="1143"/>
      <c r="S52" s="1143"/>
      <c r="T52" s="1143"/>
      <c r="U52" s="1143"/>
      <c r="V52" s="1143"/>
      <c r="W52" s="1143"/>
      <c r="X52" s="1156">
        <f>IF(AB51&gt;9000000,9000000,AB51)</f>
        <v>0</v>
      </c>
      <c r="Y52" s="1156"/>
      <c r="Z52" s="1156"/>
      <c r="AA52" s="1156"/>
      <c r="AB52" s="1153" t="s">
        <v>191</v>
      </c>
      <c r="AC52" s="1154"/>
      <c r="AD52" s="1154"/>
      <c r="AE52" s="1154"/>
      <c r="AF52" s="1154"/>
      <c r="AG52" s="1154"/>
      <c r="AH52" s="1154"/>
      <c r="AI52" s="1154"/>
      <c r="AJ52" s="1154"/>
      <c r="AK52" s="1154"/>
      <c r="AL52" s="1155"/>
    </row>
    <row r="53" spans="1:41" ht="18" customHeight="1">
      <c r="A53" s="132"/>
      <c r="B53" s="123" t="str">
        <f>②申請書!I23</f>
        <v>■</v>
      </c>
      <c r="D53" s="123" t="s">
        <v>532</v>
      </c>
      <c r="Q53" s="1143"/>
      <c r="R53" s="1143"/>
      <c r="S53" s="1143"/>
      <c r="T53" s="1143"/>
      <c r="U53" s="1143"/>
      <c r="V53" s="1143"/>
      <c r="W53" s="1143"/>
      <c r="X53" s="1156"/>
      <c r="Y53" s="1156"/>
      <c r="Z53" s="1156"/>
      <c r="AA53" s="1156"/>
      <c r="AB53" s="1147"/>
      <c r="AC53" s="1148"/>
      <c r="AD53" s="1148"/>
      <c r="AE53" s="1148"/>
      <c r="AF53" s="1148"/>
      <c r="AG53" s="1148"/>
      <c r="AH53" s="1148"/>
      <c r="AI53" s="1148"/>
      <c r="AJ53" s="1148"/>
      <c r="AK53" s="1148"/>
      <c r="AL53" s="1149"/>
    </row>
    <row r="54" spans="1:41" ht="18" customHeight="1">
      <c r="A54" s="132"/>
      <c r="Q54" s="1143"/>
      <c r="R54" s="1143"/>
      <c r="S54" s="1143"/>
      <c r="T54" s="1143"/>
      <c r="U54" s="1143"/>
      <c r="V54" s="1143"/>
      <c r="W54" s="1143"/>
      <c r="X54" s="1156"/>
      <c r="Y54" s="1156"/>
      <c r="Z54" s="1156"/>
      <c r="AA54" s="1156"/>
      <c r="AB54" s="1147" t="s">
        <v>531</v>
      </c>
      <c r="AC54" s="1148"/>
      <c r="AD54" s="1148"/>
      <c r="AE54" s="1148"/>
      <c r="AF54" s="1148"/>
      <c r="AG54" s="1148"/>
      <c r="AH54" s="1148"/>
      <c r="AI54" s="1148"/>
      <c r="AJ54" s="1148"/>
      <c r="AK54" s="1148"/>
      <c r="AL54" s="1149"/>
    </row>
    <row r="55" spans="1:41" ht="18" customHeight="1">
      <c r="A55" s="133"/>
      <c r="B55" s="134"/>
      <c r="C55" s="134"/>
      <c r="D55" s="134"/>
      <c r="E55" s="134"/>
      <c r="F55" s="134"/>
      <c r="G55" s="134"/>
      <c r="H55" s="134"/>
      <c r="I55" s="134"/>
      <c r="J55" s="134"/>
      <c r="K55" s="134"/>
      <c r="L55" s="134"/>
      <c r="M55" s="134"/>
      <c r="N55" s="134"/>
      <c r="O55" s="134"/>
      <c r="P55" s="134"/>
      <c r="Q55" s="1143"/>
      <c r="R55" s="1143"/>
      <c r="S55" s="1143"/>
      <c r="T55" s="1143"/>
      <c r="U55" s="1143"/>
      <c r="V55" s="1143"/>
      <c r="W55" s="1143"/>
      <c r="X55" s="1156"/>
      <c r="Y55" s="1156"/>
      <c r="Z55" s="1156"/>
      <c r="AA55" s="1156"/>
      <c r="AB55" s="1150"/>
      <c r="AC55" s="1151"/>
      <c r="AD55" s="1151"/>
      <c r="AE55" s="1151"/>
      <c r="AF55" s="1151"/>
      <c r="AG55" s="1151"/>
      <c r="AH55" s="1151"/>
      <c r="AI55" s="1151"/>
      <c r="AJ55" s="1151"/>
      <c r="AK55" s="1151"/>
      <c r="AL55" s="1152"/>
    </row>
    <row r="56" spans="1:41" ht="21.75" customHeight="1"/>
    <row r="57" spans="1:41" ht="21.75" customHeight="1"/>
  </sheetData>
  <mergeCells count="326">
    <mergeCell ref="I27:Q27"/>
    <mergeCell ref="I28:Q28"/>
    <mergeCell ref="I29:Q29"/>
    <mergeCell ref="I30:Q30"/>
    <mergeCell ref="I31:Q31"/>
    <mergeCell ref="I32:Q32"/>
    <mergeCell ref="I33:Q33"/>
    <mergeCell ref="I34:Q34"/>
    <mergeCell ref="I35:Q35"/>
    <mergeCell ref="AH3:AL4"/>
    <mergeCell ref="R3:AG3"/>
    <mergeCell ref="I8:Q8"/>
    <mergeCell ref="I11:Q11"/>
    <mergeCell ref="I10:Q10"/>
    <mergeCell ref="I14:Q14"/>
    <mergeCell ref="I13:Q13"/>
    <mergeCell ref="I12:Q12"/>
    <mergeCell ref="I26:Q26"/>
    <mergeCell ref="E16:H16"/>
    <mergeCell ref="E17:H17"/>
    <mergeCell ref="E19:H19"/>
    <mergeCell ref="E7:H7"/>
    <mergeCell ref="E14:H14"/>
    <mergeCell ref="C7:D7"/>
    <mergeCell ref="A7:B7"/>
    <mergeCell ref="A8:B8"/>
    <mergeCell ref="A14:B14"/>
    <mergeCell ref="C8:D8"/>
    <mergeCell ref="C12:D12"/>
    <mergeCell ref="C10:D10"/>
    <mergeCell ref="E10:H10"/>
    <mergeCell ref="E11:H11"/>
    <mergeCell ref="A15:B15"/>
    <mergeCell ref="A10:B10"/>
    <mergeCell ref="A11:B11"/>
    <mergeCell ref="E8:H8"/>
    <mergeCell ref="E18:H18"/>
    <mergeCell ref="A16:B16"/>
    <mergeCell ref="A17:B17"/>
    <mergeCell ref="A18:B18"/>
    <mergeCell ref="C18:D18"/>
    <mergeCell ref="C11:D11"/>
    <mergeCell ref="E45:H45"/>
    <mergeCell ref="E47:H47"/>
    <mergeCell ref="E48:H48"/>
    <mergeCell ref="I47:Q47"/>
    <mergeCell ref="E42:H42"/>
    <mergeCell ref="E43:H43"/>
    <mergeCell ref="E36:H36"/>
    <mergeCell ref="E37:H37"/>
    <mergeCell ref="E38:H38"/>
    <mergeCell ref="E40:H40"/>
    <mergeCell ref="I36:Q36"/>
    <mergeCell ref="I37:Q37"/>
    <mergeCell ref="E41:H41"/>
    <mergeCell ref="I38:Q38"/>
    <mergeCell ref="I39:Q39"/>
    <mergeCell ref="I40:Q40"/>
    <mergeCell ref="I41:Q41"/>
    <mergeCell ref="I42:Q42"/>
    <mergeCell ref="I43:Q43"/>
    <mergeCell ref="I44:Q44"/>
    <mergeCell ref="I45:Q45"/>
    <mergeCell ref="I46:Q46"/>
    <mergeCell ref="I48:Q48"/>
    <mergeCell ref="C44:D44"/>
    <mergeCell ref="A20:B20"/>
    <mergeCell ref="C20:D20"/>
    <mergeCell ref="A32:B32"/>
    <mergeCell ref="A19:B19"/>
    <mergeCell ref="C19:D19"/>
    <mergeCell ref="E21:H21"/>
    <mergeCell ref="C25:D25"/>
    <mergeCell ref="E25:H25"/>
    <mergeCell ref="E35:H35"/>
    <mergeCell ref="E27:H27"/>
    <mergeCell ref="A36:B36"/>
    <mergeCell ref="A37:B37"/>
    <mergeCell ref="E31:H31"/>
    <mergeCell ref="A38:B38"/>
    <mergeCell ref="A41:B41"/>
    <mergeCell ref="A40:B40"/>
    <mergeCell ref="A31:B31"/>
    <mergeCell ref="A25:B25"/>
    <mergeCell ref="A21:B21"/>
    <mergeCell ref="A24:B24"/>
    <mergeCell ref="E24:H24"/>
    <mergeCell ref="A26:B26"/>
    <mergeCell ref="E26:H26"/>
    <mergeCell ref="E50:H50"/>
    <mergeCell ref="A48:B48"/>
    <mergeCell ref="A49:B49"/>
    <mergeCell ref="A50:B50"/>
    <mergeCell ref="C45:D45"/>
    <mergeCell ref="C39:D39"/>
    <mergeCell ref="C41:D41"/>
    <mergeCell ref="C40:D40"/>
    <mergeCell ref="C46:D46"/>
    <mergeCell ref="C47:D47"/>
    <mergeCell ref="C48:D48"/>
    <mergeCell ref="C49:D49"/>
    <mergeCell ref="C50:D50"/>
    <mergeCell ref="E39:H39"/>
    <mergeCell ref="E49:H49"/>
    <mergeCell ref="E46:H46"/>
    <mergeCell ref="E44:H44"/>
    <mergeCell ref="A46:B46"/>
    <mergeCell ref="A47:B47"/>
    <mergeCell ref="A42:B42"/>
    <mergeCell ref="A43:B43"/>
    <mergeCell ref="A44:B44"/>
    <mergeCell ref="A45:B45"/>
    <mergeCell ref="A39:B39"/>
    <mergeCell ref="C15:D15"/>
    <mergeCell ref="C16:D16"/>
    <mergeCell ref="C17:D17"/>
    <mergeCell ref="C36:D36"/>
    <mergeCell ref="C37:D37"/>
    <mergeCell ref="C38:D38"/>
    <mergeCell ref="C42:D42"/>
    <mergeCell ref="C43:D43"/>
    <mergeCell ref="C27:D27"/>
    <mergeCell ref="C31:D31"/>
    <mergeCell ref="C21:D21"/>
    <mergeCell ref="C24:D24"/>
    <mergeCell ref="C26:D26"/>
    <mergeCell ref="A33:B33"/>
    <mergeCell ref="C33:D33"/>
    <mergeCell ref="E33:H33"/>
    <mergeCell ref="C32:D32"/>
    <mergeCell ref="E32:H32"/>
    <mergeCell ref="A27:B27"/>
    <mergeCell ref="E30:H30"/>
    <mergeCell ref="C30:D30"/>
    <mergeCell ref="A34:B34"/>
    <mergeCell ref="C34:D34"/>
    <mergeCell ref="E34:H34"/>
    <mergeCell ref="A28:B28"/>
    <mergeCell ref="C28:D28"/>
    <mergeCell ref="E28:H28"/>
    <mergeCell ref="A29:B29"/>
    <mergeCell ref="C29:D29"/>
    <mergeCell ref="E29:H29"/>
    <mergeCell ref="A22:B22"/>
    <mergeCell ref="C22:D22"/>
    <mergeCell ref="E22:H22"/>
    <mergeCell ref="A23:B23"/>
    <mergeCell ref="C23:D23"/>
    <mergeCell ref="E23:H23"/>
    <mergeCell ref="A2:AL2"/>
    <mergeCell ref="A13:B13"/>
    <mergeCell ref="C13:D13"/>
    <mergeCell ref="E13:H13"/>
    <mergeCell ref="A9:B9"/>
    <mergeCell ref="C9:D9"/>
    <mergeCell ref="E9:H9"/>
    <mergeCell ref="E12:H12"/>
    <mergeCell ref="E20:H20"/>
    <mergeCell ref="E15:H15"/>
    <mergeCell ref="I17:Q17"/>
    <mergeCell ref="I16:Q16"/>
    <mergeCell ref="I15:Q15"/>
    <mergeCell ref="A12:B12"/>
    <mergeCell ref="AB5:AL5"/>
    <mergeCell ref="AB6:AL6"/>
    <mergeCell ref="AB7:AL7"/>
    <mergeCell ref="C14:D14"/>
    <mergeCell ref="A35:B35"/>
    <mergeCell ref="C35:D35"/>
    <mergeCell ref="A30:B30"/>
    <mergeCell ref="A5:B6"/>
    <mergeCell ref="C5:D6"/>
    <mergeCell ref="E5:H6"/>
    <mergeCell ref="I5:Q6"/>
    <mergeCell ref="R5:W6"/>
    <mergeCell ref="X5:AA6"/>
    <mergeCell ref="I7:Q7"/>
    <mergeCell ref="I9:Q9"/>
    <mergeCell ref="I18:Q18"/>
    <mergeCell ref="I19:Q19"/>
    <mergeCell ref="I20:Q20"/>
    <mergeCell ref="I21:Q21"/>
    <mergeCell ref="I22:Q22"/>
    <mergeCell ref="I23:Q23"/>
    <mergeCell ref="I24:Q24"/>
    <mergeCell ref="I25:Q25"/>
    <mergeCell ref="R29:W29"/>
    <mergeCell ref="R30:W30"/>
    <mergeCell ref="R31:W31"/>
    <mergeCell ref="R32:W32"/>
    <mergeCell ref="R33:W33"/>
    <mergeCell ref="I49:Q49"/>
    <mergeCell ref="I50:Q50"/>
    <mergeCell ref="R7:W7"/>
    <mergeCell ref="R8:W8"/>
    <mergeCell ref="R9:W9"/>
    <mergeCell ref="R10:W10"/>
    <mergeCell ref="R11:W11"/>
    <mergeCell ref="R12:W12"/>
    <mergeCell ref="R13:W13"/>
    <mergeCell ref="R14:W14"/>
    <mergeCell ref="R15:W15"/>
    <mergeCell ref="R16:W16"/>
    <mergeCell ref="R17:W17"/>
    <mergeCell ref="R18:W18"/>
    <mergeCell ref="R19:W19"/>
    <mergeCell ref="R20:W20"/>
    <mergeCell ref="R21:W21"/>
    <mergeCell ref="R22:W22"/>
    <mergeCell ref="R23:W23"/>
    <mergeCell ref="R24:W24"/>
    <mergeCell ref="R25:W25"/>
    <mergeCell ref="R26:W26"/>
    <mergeCell ref="R27:W27"/>
    <mergeCell ref="R28:W28"/>
    <mergeCell ref="R34:W34"/>
    <mergeCell ref="R35:W35"/>
    <mergeCell ref="R36:W36"/>
    <mergeCell ref="R37:W37"/>
    <mergeCell ref="R38:W38"/>
    <mergeCell ref="R39:W39"/>
    <mergeCell ref="R40:W40"/>
    <mergeCell ref="R41:W41"/>
    <mergeCell ref="R42:W42"/>
    <mergeCell ref="R43:W43"/>
    <mergeCell ref="R44:W44"/>
    <mergeCell ref="R45:W45"/>
    <mergeCell ref="R46:W46"/>
    <mergeCell ref="R47:W47"/>
    <mergeCell ref="R48:W48"/>
    <mergeCell ref="R49:W49"/>
    <mergeCell ref="R50:W50"/>
    <mergeCell ref="X7:AA7"/>
    <mergeCell ref="X8:AA8"/>
    <mergeCell ref="X9:AA9"/>
    <mergeCell ref="X10:AA10"/>
    <mergeCell ref="X11:AA11"/>
    <mergeCell ref="X12:AA12"/>
    <mergeCell ref="X13:AA13"/>
    <mergeCell ref="X14:AA14"/>
    <mergeCell ref="X15:AA15"/>
    <mergeCell ref="X16:AA16"/>
    <mergeCell ref="X17:AA17"/>
    <mergeCell ref="X26:AA26"/>
    <mergeCell ref="X27:AA27"/>
    <mergeCell ref="X28:AA28"/>
    <mergeCell ref="X29:AA29"/>
    <mergeCell ref="X30:AA30"/>
    <mergeCell ref="X31:AA31"/>
    <mergeCell ref="X32:AA32"/>
    <mergeCell ref="X33:AA33"/>
    <mergeCell ref="AB8:AL8"/>
    <mergeCell ref="AB9:AL9"/>
    <mergeCell ref="AB10:AL10"/>
    <mergeCell ref="AB11:AL11"/>
    <mergeCell ref="AB12:AL12"/>
    <mergeCell ref="AB13:AL13"/>
    <mergeCell ref="AB14:AL14"/>
    <mergeCell ref="AB15:AL15"/>
    <mergeCell ref="AB16:AL16"/>
    <mergeCell ref="AB17:AL17"/>
    <mergeCell ref="X18:AA18"/>
    <mergeCell ref="X19:AA19"/>
    <mergeCell ref="X20:AA20"/>
    <mergeCell ref="X21:AA21"/>
    <mergeCell ref="X22:AA22"/>
    <mergeCell ref="X23:AA23"/>
    <mergeCell ref="X24:AA24"/>
    <mergeCell ref="X25:AA25"/>
    <mergeCell ref="X34:AA34"/>
    <mergeCell ref="X35:AA35"/>
    <mergeCell ref="X36:AA36"/>
    <mergeCell ref="X37:AA37"/>
    <mergeCell ref="X38:AA38"/>
    <mergeCell ref="X39:AA39"/>
    <mergeCell ref="X40:AA40"/>
    <mergeCell ref="X41:AA41"/>
    <mergeCell ref="X42:AA42"/>
    <mergeCell ref="X43:AA43"/>
    <mergeCell ref="X44:AA44"/>
    <mergeCell ref="X45:AA45"/>
    <mergeCell ref="X46:AA46"/>
    <mergeCell ref="X47:AA47"/>
    <mergeCell ref="X48:AA48"/>
    <mergeCell ref="X49:AA49"/>
    <mergeCell ref="X50:AA50"/>
    <mergeCell ref="X51:AA51"/>
    <mergeCell ref="A51:W51"/>
    <mergeCell ref="AB51:AL51"/>
    <mergeCell ref="AB54:AL55"/>
    <mergeCell ref="AB52:AL53"/>
    <mergeCell ref="Q52:W55"/>
    <mergeCell ref="X52:AA55"/>
    <mergeCell ref="AB18:AL18"/>
    <mergeCell ref="AB19:AL19"/>
    <mergeCell ref="AB20:AL20"/>
    <mergeCell ref="AB21:AL21"/>
    <mergeCell ref="AB22:AL22"/>
    <mergeCell ref="AB23:AL23"/>
    <mergeCell ref="AB24:AL24"/>
    <mergeCell ref="AB25:AL25"/>
    <mergeCell ref="AB26:AL26"/>
    <mergeCell ref="AB27:AL27"/>
    <mergeCell ref="AB28:AL28"/>
    <mergeCell ref="AB29:AL29"/>
    <mergeCell ref="AB30:AL30"/>
    <mergeCell ref="AB31:AL31"/>
    <mergeCell ref="AB32:AL32"/>
    <mergeCell ref="AB33:AL33"/>
    <mergeCell ref="AB34:AL34"/>
    <mergeCell ref="AB35:AL35"/>
    <mergeCell ref="AB45:AL45"/>
    <mergeCell ref="AB46:AL46"/>
    <mergeCell ref="AB47:AL47"/>
    <mergeCell ref="AB48:AL48"/>
    <mergeCell ref="AB49:AL49"/>
    <mergeCell ref="AB50:AL50"/>
    <mergeCell ref="AB36:AL36"/>
    <mergeCell ref="AB37:AL37"/>
    <mergeCell ref="AB38:AL38"/>
    <mergeCell ref="AB39:AL39"/>
    <mergeCell ref="AB40:AL40"/>
    <mergeCell ref="AB41:AL41"/>
    <mergeCell ref="AB42:AL42"/>
    <mergeCell ref="AB43:AL43"/>
    <mergeCell ref="AB44:AL44"/>
  </mergeCells>
  <phoneticPr fontId="6"/>
  <dataValidations count="1">
    <dataValidation type="list" showInputMessage="1" showErrorMessage="1" sqref="E7:H50" xr:uid="{00000000-0002-0000-1000-000000000000}">
      <formula1>$BE$3:$BE$13</formula1>
    </dataValidation>
  </dataValidations>
  <printOptions horizontalCentered="1"/>
  <pageMargins left="0.62992125984251968" right="3.937007874015748E-2" top="0.35433070866141736" bottom="0.35433070866141736" header="0.31496062992125984" footer="0.31496062992125984"/>
  <pageSetup paperSize="9" scale="9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7406A-7F2D-458A-9A24-99374254D730}">
  <sheetPr>
    <tabColor rgb="FFC00000"/>
    <pageSetUpPr fitToPage="1"/>
  </sheetPr>
  <dimension ref="A1:EC31"/>
  <sheetViews>
    <sheetView view="pageBreakPreview" topLeftCell="A19" zoomScaleNormal="100" zoomScaleSheetLayoutView="100" workbookViewId="0">
      <selection activeCell="AS26" sqref="AS26"/>
    </sheetView>
  </sheetViews>
  <sheetFormatPr baseColWidth="10" defaultColWidth="2.5" defaultRowHeight="14"/>
  <cols>
    <col min="1" max="4" width="3.1640625" style="176" customWidth="1"/>
    <col min="5" max="30" width="2.5" style="176" customWidth="1"/>
    <col min="31" max="31" width="2.83203125" style="176" bestFit="1" customWidth="1"/>
    <col min="32" max="59" width="2.5" style="176" customWidth="1"/>
    <col min="60" max="60" width="14.6640625" style="176" customWidth="1"/>
    <col min="61" max="132" width="2.5" style="176" customWidth="1"/>
    <col min="133" max="133" width="9.5" style="176" bestFit="1" customWidth="1"/>
    <col min="134" max="256" width="2.5" style="176"/>
    <col min="257" max="260" width="3.1640625" style="176" customWidth="1"/>
    <col min="261" max="286" width="2.5" style="176"/>
    <col min="287" max="287" width="2.83203125" style="176" bestFit="1" customWidth="1"/>
    <col min="288" max="315" width="2.5" style="176"/>
    <col min="316" max="316" width="14.6640625" style="176" customWidth="1"/>
    <col min="317" max="388" width="2.5" style="176"/>
    <col min="389" max="389" width="9.1640625" style="176" bestFit="1" customWidth="1"/>
    <col min="390" max="512" width="2.5" style="176"/>
    <col min="513" max="516" width="3.1640625" style="176" customWidth="1"/>
    <col min="517" max="542" width="2.5" style="176"/>
    <col min="543" max="543" width="2.83203125" style="176" bestFit="1" customWidth="1"/>
    <col min="544" max="571" width="2.5" style="176"/>
    <col min="572" max="572" width="14.6640625" style="176" customWidth="1"/>
    <col min="573" max="644" width="2.5" style="176"/>
    <col min="645" max="645" width="9.1640625" style="176" bestFit="1" customWidth="1"/>
    <col min="646" max="768" width="2.5" style="176"/>
    <col min="769" max="772" width="3.1640625" style="176" customWidth="1"/>
    <col min="773" max="798" width="2.5" style="176"/>
    <col min="799" max="799" width="2.83203125" style="176" bestFit="1" customWidth="1"/>
    <col min="800" max="827" width="2.5" style="176"/>
    <col min="828" max="828" width="14.6640625" style="176" customWidth="1"/>
    <col min="829" max="900" width="2.5" style="176"/>
    <col min="901" max="901" width="9.1640625" style="176" bestFit="1" customWidth="1"/>
    <col min="902" max="1024" width="2.5" style="176"/>
    <col min="1025" max="1028" width="3.1640625" style="176" customWidth="1"/>
    <col min="1029" max="1054" width="2.5" style="176"/>
    <col min="1055" max="1055" width="2.83203125" style="176" bestFit="1" customWidth="1"/>
    <col min="1056" max="1083" width="2.5" style="176"/>
    <col min="1084" max="1084" width="14.6640625" style="176" customWidth="1"/>
    <col min="1085" max="1156" width="2.5" style="176"/>
    <col min="1157" max="1157" width="9.1640625" style="176" bestFit="1" customWidth="1"/>
    <col min="1158" max="1280" width="2.5" style="176"/>
    <col min="1281" max="1284" width="3.1640625" style="176" customWidth="1"/>
    <col min="1285" max="1310" width="2.5" style="176"/>
    <col min="1311" max="1311" width="2.83203125" style="176" bestFit="1" customWidth="1"/>
    <col min="1312" max="1339" width="2.5" style="176"/>
    <col min="1340" max="1340" width="14.6640625" style="176" customWidth="1"/>
    <col min="1341" max="1412" width="2.5" style="176"/>
    <col min="1413" max="1413" width="9.1640625" style="176" bestFit="1" customWidth="1"/>
    <col min="1414" max="1536" width="2.5" style="176"/>
    <col min="1537" max="1540" width="3.1640625" style="176" customWidth="1"/>
    <col min="1541" max="1566" width="2.5" style="176"/>
    <col min="1567" max="1567" width="2.83203125" style="176" bestFit="1" customWidth="1"/>
    <col min="1568" max="1595" width="2.5" style="176"/>
    <col min="1596" max="1596" width="14.6640625" style="176" customWidth="1"/>
    <col min="1597" max="1668" width="2.5" style="176"/>
    <col min="1669" max="1669" width="9.1640625" style="176" bestFit="1" customWidth="1"/>
    <col min="1670" max="1792" width="2.5" style="176"/>
    <col min="1793" max="1796" width="3.1640625" style="176" customWidth="1"/>
    <col min="1797" max="1822" width="2.5" style="176"/>
    <col min="1823" max="1823" width="2.83203125" style="176" bestFit="1" customWidth="1"/>
    <col min="1824" max="1851" width="2.5" style="176"/>
    <col min="1852" max="1852" width="14.6640625" style="176" customWidth="1"/>
    <col min="1853" max="1924" width="2.5" style="176"/>
    <col min="1925" max="1925" width="9.1640625" style="176" bestFit="1" customWidth="1"/>
    <col min="1926" max="2048" width="2.5" style="176"/>
    <col min="2049" max="2052" width="3.1640625" style="176" customWidth="1"/>
    <col min="2053" max="2078" width="2.5" style="176"/>
    <col min="2079" max="2079" width="2.83203125" style="176" bestFit="1" customWidth="1"/>
    <col min="2080" max="2107" width="2.5" style="176"/>
    <col min="2108" max="2108" width="14.6640625" style="176" customWidth="1"/>
    <col min="2109" max="2180" width="2.5" style="176"/>
    <col min="2181" max="2181" width="9.1640625" style="176" bestFit="1" customWidth="1"/>
    <col min="2182" max="2304" width="2.5" style="176"/>
    <col min="2305" max="2308" width="3.1640625" style="176" customWidth="1"/>
    <col min="2309" max="2334" width="2.5" style="176"/>
    <col min="2335" max="2335" width="2.83203125" style="176" bestFit="1" customWidth="1"/>
    <col min="2336" max="2363" width="2.5" style="176"/>
    <col min="2364" max="2364" width="14.6640625" style="176" customWidth="1"/>
    <col min="2365" max="2436" width="2.5" style="176"/>
    <col min="2437" max="2437" width="9.1640625" style="176" bestFit="1" customWidth="1"/>
    <col min="2438" max="2560" width="2.5" style="176"/>
    <col min="2561" max="2564" width="3.1640625" style="176" customWidth="1"/>
    <col min="2565" max="2590" width="2.5" style="176"/>
    <col min="2591" max="2591" width="2.83203125" style="176" bestFit="1" customWidth="1"/>
    <col min="2592" max="2619" width="2.5" style="176"/>
    <col min="2620" max="2620" width="14.6640625" style="176" customWidth="1"/>
    <col min="2621" max="2692" width="2.5" style="176"/>
    <col min="2693" max="2693" width="9.1640625" style="176" bestFit="1" customWidth="1"/>
    <col min="2694" max="2816" width="2.5" style="176"/>
    <col min="2817" max="2820" width="3.1640625" style="176" customWidth="1"/>
    <col min="2821" max="2846" width="2.5" style="176"/>
    <col min="2847" max="2847" width="2.83203125" style="176" bestFit="1" customWidth="1"/>
    <col min="2848" max="2875" width="2.5" style="176"/>
    <col min="2876" max="2876" width="14.6640625" style="176" customWidth="1"/>
    <col min="2877" max="2948" width="2.5" style="176"/>
    <col min="2949" max="2949" width="9.1640625" style="176" bestFit="1" customWidth="1"/>
    <col min="2950" max="3072" width="2.5" style="176"/>
    <col min="3073" max="3076" width="3.1640625" style="176" customWidth="1"/>
    <col min="3077" max="3102" width="2.5" style="176"/>
    <col min="3103" max="3103" width="2.83203125" style="176" bestFit="1" customWidth="1"/>
    <col min="3104" max="3131" width="2.5" style="176"/>
    <col min="3132" max="3132" width="14.6640625" style="176" customWidth="1"/>
    <col min="3133" max="3204" width="2.5" style="176"/>
    <col min="3205" max="3205" width="9.1640625" style="176" bestFit="1" customWidth="1"/>
    <col min="3206" max="3328" width="2.5" style="176"/>
    <col min="3329" max="3332" width="3.1640625" style="176" customWidth="1"/>
    <col min="3333" max="3358" width="2.5" style="176"/>
    <col min="3359" max="3359" width="2.83203125" style="176" bestFit="1" customWidth="1"/>
    <col min="3360" max="3387" width="2.5" style="176"/>
    <col min="3388" max="3388" width="14.6640625" style="176" customWidth="1"/>
    <col min="3389" max="3460" width="2.5" style="176"/>
    <col min="3461" max="3461" width="9.1640625" style="176" bestFit="1" customWidth="1"/>
    <col min="3462" max="3584" width="2.5" style="176"/>
    <col min="3585" max="3588" width="3.1640625" style="176" customWidth="1"/>
    <col min="3589" max="3614" width="2.5" style="176"/>
    <col min="3615" max="3615" width="2.83203125" style="176" bestFit="1" customWidth="1"/>
    <col min="3616" max="3643" width="2.5" style="176"/>
    <col min="3644" max="3644" width="14.6640625" style="176" customWidth="1"/>
    <col min="3645" max="3716" width="2.5" style="176"/>
    <col min="3717" max="3717" width="9.1640625" style="176" bestFit="1" customWidth="1"/>
    <col min="3718" max="3840" width="2.5" style="176"/>
    <col min="3841" max="3844" width="3.1640625" style="176" customWidth="1"/>
    <col min="3845" max="3870" width="2.5" style="176"/>
    <col min="3871" max="3871" width="2.83203125" style="176" bestFit="1" customWidth="1"/>
    <col min="3872" max="3899" width="2.5" style="176"/>
    <col min="3900" max="3900" width="14.6640625" style="176" customWidth="1"/>
    <col min="3901" max="3972" width="2.5" style="176"/>
    <col min="3973" max="3973" width="9.1640625" style="176" bestFit="1" customWidth="1"/>
    <col min="3974" max="4096" width="2.5" style="176"/>
    <col min="4097" max="4100" width="3.1640625" style="176" customWidth="1"/>
    <col min="4101" max="4126" width="2.5" style="176"/>
    <col min="4127" max="4127" width="2.83203125" style="176" bestFit="1" customWidth="1"/>
    <col min="4128" max="4155" width="2.5" style="176"/>
    <col min="4156" max="4156" width="14.6640625" style="176" customWidth="1"/>
    <col min="4157" max="4228" width="2.5" style="176"/>
    <col min="4229" max="4229" width="9.1640625" style="176" bestFit="1" customWidth="1"/>
    <col min="4230" max="4352" width="2.5" style="176"/>
    <col min="4353" max="4356" width="3.1640625" style="176" customWidth="1"/>
    <col min="4357" max="4382" width="2.5" style="176"/>
    <col min="4383" max="4383" width="2.83203125" style="176" bestFit="1" customWidth="1"/>
    <col min="4384" max="4411" width="2.5" style="176"/>
    <col min="4412" max="4412" width="14.6640625" style="176" customWidth="1"/>
    <col min="4413" max="4484" width="2.5" style="176"/>
    <col min="4485" max="4485" width="9.1640625" style="176" bestFit="1" customWidth="1"/>
    <col min="4486" max="4608" width="2.5" style="176"/>
    <col min="4609" max="4612" width="3.1640625" style="176" customWidth="1"/>
    <col min="4613" max="4638" width="2.5" style="176"/>
    <col min="4639" max="4639" width="2.83203125" style="176" bestFit="1" customWidth="1"/>
    <col min="4640" max="4667" width="2.5" style="176"/>
    <col min="4668" max="4668" width="14.6640625" style="176" customWidth="1"/>
    <col min="4669" max="4740" width="2.5" style="176"/>
    <col min="4741" max="4741" width="9.1640625" style="176" bestFit="1" customWidth="1"/>
    <col min="4742" max="4864" width="2.5" style="176"/>
    <col min="4865" max="4868" width="3.1640625" style="176" customWidth="1"/>
    <col min="4869" max="4894" width="2.5" style="176"/>
    <col min="4895" max="4895" width="2.83203125" style="176" bestFit="1" customWidth="1"/>
    <col min="4896" max="4923" width="2.5" style="176"/>
    <col min="4924" max="4924" width="14.6640625" style="176" customWidth="1"/>
    <col min="4925" max="4996" width="2.5" style="176"/>
    <col min="4997" max="4997" width="9.1640625" style="176" bestFit="1" customWidth="1"/>
    <col min="4998" max="5120" width="2.5" style="176"/>
    <col min="5121" max="5124" width="3.1640625" style="176" customWidth="1"/>
    <col min="5125" max="5150" width="2.5" style="176"/>
    <col min="5151" max="5151" width="2.83203125" style="176" bestFit="1" customWidth="1"/>
    <col min="5152" max="5179" width="2.5" style="176"/>
    <col min="5180" max="5180" width="14.6640625" style="176" customWidth="1"/>
    <col min="5181" max="5252" width="2.5" style="176"/>
    <col min="5253" max="5253" width="9.1640625" style="176" bestFit="1" customWidth="1"/>
    <col min="5254" max="5376" width="2.5" style="176"/>
    <col min="5377" max="5380" width="3.1640625" style="176" customWidth="1"/>
    <col min="5381" max="5406" width="2.5" style="176"/>
    <col min="5407" max="5407" width="2.83203125" style="176" bestFit="1" customWidth="1"/>
    <col min="5408" max="5435" width="2.5" style="176"/>
    <col min="5436" max="5436" width="14.6640625" style="176" customWidth="1"/>
    <col min="5437" max="5508" width="2.5" style="176"/>
    <col min="5509" max="5509" width="9.1640625" style="176" bestFit="1" customWidth="1"/>
    <col min="5510" max="5632" width="2.5" style="176"/>
    <col min="5633" max="5636" width="3.1640625" style="176" customWidth="1"/>
    <col min="5637" max="5662" width="2.5" style="176"/>
    <col min="5663" max="5663" width="2.83203125" style="176" bestFit="1" customWidth="1"/>
    <col min="5664" max="5691" width="2.5" style="176"/>
    <col min="5692" max="5692" width="14.6640625" style="176" customWidth="1"/>
    <col min="5693" max="5764" width="2.5" style="176"/>
    <col min="5765" max="5765" width="9.1640625" style="176" bestFit="1" customWidth="1"/>
    <col min="5766" max="5888" width="2.5" style="176"/>
    <col min="5889" max="5892" width="3.1640625" style="176" customWidth="1"/>
    <col min="5893" max="5918" width="2.5" style="176"/>
    <col min="5919" max="5919" width="2.83203125" style="176" bestFit="1" customWidth="1"/>
    <col min="5920" max="5947" width="2.5" style="176"/>
    <col min="5948" max="5948" width="14.6640625" style="176" customWidth="1"/>
    <col min="5949" max="6020" width="2.5" style="176"/>
    <col min="6021" max="6021" width="9.1640625" style="176" bestFit="1" customWidth="1"/>
    <col min="6022" max="6144" width="2.5" style="176"/>
    <col min="6145" max="6148" width="3.1640625" style="176" customWidth="1"/>
    <col min="6149" max="6174" width="2.5" style="176"/>
    <col min="6175" max="6175" width="2.83203125" style="176" bestFit="1" customWidth="1"/>
    <col min="6176" max="6203" width="2.5" style="176"/>
    <col min="6204" max="6204" width="14.6640625" style="176" customWidth="1"/>
    <col min="6205" max="6276" width="2.5" style="176"/>
    <col min="6277" max="6277" width="9.1640625" style="176" bestFit="1" customWidth="1"/>
    <col min="6278" max="6400" width="2.5" style="176"/>
    <col min="6401" max="6404" width="3.1640625" style="176" customWidth="1"/>
    <col min="6405" max="6430" width="2.5" style="176"/>
    <col min="6431" max="6431" width="2.83203125" style="176" bestFit="1" customWidth="1"/>
    <col min="6432" max="6459" width="2.5" style="176"/>
    <col min="6460" max="6460" width="14.6640625" style="176" customWidth="1"/>
    <col min="6461" max="6532" width="2.5" style="176"/>
    <col min="6533" max="6533" width="9.1640625" style="176" bestFit="1" customWidth="1"/>
    <col min="6534" max="6656" width="2.5" style="176"/>
    <col min="6657" max="6660" width="3.1640625" style="176" customWidth="1"/>
    <col min="6661" max="6686" width="2.5" style="176"/>
    <col min="6687" max="6687" width="2.83203125" style="176" bestFit="1" customWidth="1"/>
    <col min="6688" max="6715" width="2.5" style="176"/>
    <col min="6716" max="6716" width="14.6640625" style="176" customWidth="1"/>
    <col min="6717" max="6788" width="2.5" style="176"/>
    <col min="6789" max="6789" width="9.1640625" style="176" bestFit="1" customWidth="1"/>
    <col min="6790" max="6912" width="2.5" style="176"/>
    <col min="6913" max="6916" width="3.1640625" style="176" customWidth="1"/>
    <col min="6917" max="6942" width="2.5" style="176"/>
    <col min="6943" max="6943" width="2.83203125" style="176" bestFit="1" customWidth="1"/>
    <col min="6944" max="6971" width="2.5" style="176"/>
    <col min="6972" max="6972" width="14.6640625" style="176" customWidth="1"/>
    <col min="6973" max="7044" width="2.5" style="176"/>
    <col min="7045" max="7045" width="9.1640625" style="176" bestFit="1" customWidth="1"/>
    <col min="7046" max="7168" width="2.5" style="176"/>
    <col min="7169" max="7172" width="3.1640625" style="176" customWidth="1"/>
    <col min="7173" max="7198" width="2.5" style="176"/>
    <col min="7199" max="7199" width="2.83203125" style="176" bestFit="1" customWidth="1"/>
    <col min="7200" max="7227" width="2.5" style="176"/>
    <col min="7228" max="7228" width="14.6640625" style="176" customWidth="1"/>
    <col min="7229" max="7300" width="2.5" style="176"/>
    <col min="7301" max="7301" width="9.1640625" style="176" bestFit="1" customWidth="1"/>
    <col min="7302" max="7424" width="2.5" style="176"/>
    <col min="7425" max="7428" width="3.1640625" style="176" customWidth="1"/>
    <col min="7429" max="7454" width="2.5" style="176"/>
    <col min="7455" max="7455" width="2.83203125" style="176" bestFit="1" customWidth="1"/>
    <col min="7456" max="7483" width="2.5" style="176"/>
    <col min="7484" max="7484" width="14.6640625" style="176" customWidth="1"/>
    <col min="7485" max="7556" width="2.5" style="176"/>
    <col min="7557" max="7557" width="9.1640625" style="176" bestFit="1" customWidth="1"/>
    <col min="7558" max="7680" width="2.5" style="176"/>
    <col min="7681" max="7684" width="3.1640625" style="176" customWidth="1"/>
    <col min="7685" max="7710" width="2.5" style="176"/>
    <col min="7711" max="7711" width="2.83203125" style="176" bestFit="1" customWidth="1"/>
    <col min="7712" max="7739" width="2.5" style="176"/>
    <col min="7740" max="7740" width="14.6640625" style="176" customWidth="1"/>
    <col min="7741" max="7812" width="2.5" style="176"/>
    <col min="7813" max="7813" width="9.1640625" style="176" bestFit="1" customWidth="1"/>
    <col min="7814" max="7936" width="2.5" style="176"/>
    <col min="7937" max="7940" width="3.1640625" style="176" customWidth="1"/>
    <col min="7941" max="7966" width="2.5" style="176"/>
    <col min="7967" max="7967" width="2.83203125" style="176" bestFit="1" customWidth="1"/>
    <col min="7968" max="7995" width="2.5" style="176"/>
    <col min="7996" max="7996" width="14.6640625" style="176" customWidth="1"/>
    <col min="7997" max="8068" width="2.5" style="176"/>
    <col min="8069" max="8069" width="9.1640625" style="176" bestFit="1" customWidth="1"/>
    <col min="8070" max="8192" width="2.5" style="176"/>
    <col min="8193" max="8196" width="3.1640625" style="176" customWidth="1"/>
    <col min="8197" max="8222" width="2.5" style="176"/>
    <col min="8223" max="8223" width="2.83203125" style="176" bestFit="1" customWidth="1"/>
    <col min="8224" max="8251" width="2.5" style="176"/>
    <col min="8252" max="8252" width="14.6640625" style="176" customWidth="1"/>
    <col min="8253" max="8324" width="2.5" style="176"/>
    <col min="8325" max="8325" width="9.1640625" style="176" bestFit="1" customWidth="1"/>
    <col min="8326" max="8448" width="2.5" style="176"/>
    <col min="8449" max="8452" width="3.1640625" style="176" customWidth="1"/>
    <col min="8453" max="8478" width="2.5" style="176"/>
    <col min="8479" max="8479" width="2.83203125" style="176" bestFit="1" customWidth="1"/>
    <col min="8480" max="8507" width="2.5" style="176"/>
    <col min="8508" max="8508" width="14.6640625" style="176" customWidth="1"/>
    <col min="8509" max="8580" width="2.5" style="176"/>
    <col min="8581" max="8581" width="9.1640625" style="176" bestFit="1" customWidth="1"/>
    <col min="8582" max="8704" width="2.5" style="176"/>
    <col min="8705" max="8708" width="3.1640625" style="176" customWidth="1"/>
    <col min="8709" max="8734" width="2.5" style="176"/>
    <col min="8735" max="8735" width="2.83203125" style="176" bestFit="1" customWidth="1"/>
    <col min="8736" max="8763" width="2.5" style="176"/>
    <col min="8764" max="8764" width="14.6640625" style="176" customWidth="1"/>
    <col min="8765" max="8836" width="2.5" style="176"/>
    <col min="8837" max="8837" width="9.1640625" style="176" bestFit="1" customWidth="1"/>
    <col min="8838" max="8960" width="2.5" style="176"/>
    <col min="8961" max="8964" width="3.1640625" style="176" customWidth="1"/>
    <col min="8965" max="8990" width="2.5" style="176"/>
    <col min="8991" max="8991" width="2.83203125" style="176" bestFit="1" customWidth="1"/>
    <col min="8992" max="9019" width="2.5" style="176"/>
    <col min="9020" max="9020" width="14.6640625" style="176" customWidth="1"/>
    <col min="9021" max="9092" width="2.5" style="176"/>
    <col min="9093" max="9093" width="9.1640625" style="176" bestFit="1" customWidth="1"/>
    <col min="9094" max="9216" width="2.5" style="176"/>
    <col min="9217" max="9220" width="3.1640625" style="176" customWidth="1"/>
    <col min="9221" max="9246" width="2.5" style="176"/>
    <col min="9247" max="9247" width="2.83203125" style="176" bestFit="1" customWidth="1"/>
    <col min="9248" max="9275" width="2.5" style="176"/>
    <col min="9276" max="9276" width="14.6640625" style="176" customWidth="1"/>
    <col min="9277" max="9348" width="2.5" style="176"/>
    <col min="9349" max="9349" width="9.1640625" style="176" bestFit="1" customWidth="1"/>
    <col min="9350" max="9472" width="2.5" style="176"/>
    <col min="9473" max="9476" width="3.1640625" style="176" customWidth="1"/>
    <col min="9477" max="9502" width="2.5" style="176"/>
    <col min="9503" max="9503" width="2.83203125" style="176" bestFit="1" customWidth="1"/>
    <col min="9504" max="9531" width="2.5" style="176"/>
    <col min="9532" max="9532" width="14.6640625" style="176" customWidth="1"/>
    <col min="9533" max="9604" width="2.5" style="176"/>
    <col min="9605" max="9605" width="9.1640625" style="176" bestFit="1" customWidth="1"/>
    <col min="9606" max="9728" width="2.5" style="176"/>
    <col min="9729" max="9732" width="3.1640625" style="176" customWidth="1"/>
    <col min="9733" max="9758" width="2.5" style="176"/>
    <col min="9759" max="9759" width="2.83203125" style="176" bestFit="1" customWidth="1"/>
    <col min="9760" max="9787" width="2.5" style="176"/>
    <col min="9788" max="9788" width="14.6640625" style="176" customWidth="1"/>
    <col min="9789" max="9860" width="2.5" style="176"/>
    <col min="9861" max="9861" width="9.1640625" style="176" bestFit="1" customWidth="1"/>
    <col min="9862" max="9984" width="2.5" style="176"/>
    <col min="9985" max="9988" width="3.1640625" style="176" customWidth="1"/>
    <col min="9989" max="10014" width="2.5" style="176"/>
    <col min="10015" max="10015" width="2.83203125" style="176" bestFit="1" customWidth="1"/>
    <col min="10016" max="10043" width="2.5" style="176"/>
    <col min="10044" max="10044" width="14.6640625" style="176" customWidth="1"/>
    <col min="10045" max="10116" width="2.5" style="176"/>
    <col min="10117" max="10117" width="9.1640625" style="176" bestFit="1" customWidth="1"/>
    <col min="10118" max="10240" width="2.5" style="176"/>
    <col min="10241" max="10244" width="3.1640625" style="176" customWidth="1"/>
    <col min="10245" max="10270" width="2.5" style="176"/>
    <col min="10271" max="10271" width="2.83203125" style="176" bestFit="1" customWidth="1"/>
    <col min="10272" max="10299" width="2.5" style="176"/>
    <col min="10300" max="10300" width="14.6640625" style="176" customWidth="1"/>
    <col min="10301" max="10372" width="2.5" style="176"/>
    <col min="10373" max="10373" width="9.1640625" style="176" bestFit="1" customWidth="1"/>
    <col min="10374" max="10496" width="2.5" style="176"/>
    <col min="10497" max="10500" width="3.1640625" style="176" customWidth="1"/>
    <col min="10501" max="10526" width="2.5" style="176"/>
    <col min="10527" max="10527" width="2.83203125" style="176" bestFit="1" customWidth="1"/>
    <col min="10528" max="10555" width="2.5" style="176"/>
    <col min="10556" max="10556" width="14.6640625" style="176" customWidth="1"/>
    <col min="10557" max="10628" width="2.5" style="176"/>
    <col min="10629" max="10629" width="9.1640625" style="176" bestFit="1" customWidth="1"/>
    <col min="10630" max="10752" width="2.5" style="176"/>
    <col min="10753" max="10756" width="3.1640625" style="176" customWidth="1"/>
    <col min="10757" max="10782" width="2.5" style="176"/>
    <col min="10783" max="10783" width="2.83203125" style="176" bestFit="1" customWidth="1"/>
    <col min="10784" max="10811" width="2.5" style="176"/>
    <col min="10812" max="10812" width="14.6640625" style="176" customWidth="1"/>
    <col min="10813" max="10884" width="2.5" style="176"/>
    <col min="10885" max="10885" width="9.1640625" style="176" bestFit="1" customWidth="1"/>
    <col min="10886" max="11008" width="2.5" style="176"/>
    <col min="11009" max="11012" width="3.1640625" style="176" customWidth="1"/>
    <col min="11013" max="11038" width="2.5" style="176"/>
    <col min="11039" max="11039" width="2.83203125" style="176" bestFit="1" customWidth="1"/>
    <col min="11040" max="11067" width="2.5" style="176"/>
    <col min="11068" max="11068" width="14.6640625" style="176" customWidth="1"/>
    <col min="11069" max="11140" width="2.5" style="176"/>
    <col min="11141" max="11141" width="9.1640625" style="176" bestFit="1" customWidth="1"/>
    <col min="11142" max="11264" width="2.5" style="176"/>
    <col min="11265" max="11268" width="3.1640625" style="176" customWidth="1"/>
    <col min="11269" max="11294" width="2.5" style="176"/>
    <col min="11295" max="11295" width="2.83203125" style="176" bestFit="1" customWidth="1"/>
    <col min="11296" max="11323" width="2.5" style="176"/>
    <col min="11324" max="11324" width="14.6640625" style="176" customWidth="1"/>
    <col min="11325" max="11396" width="2.5" style="176"/>
    <col min="11397" max="11397" width="9.1640625" style="176" bestFit="1" customWidth="1"/>
    <col min="11398" max="11520" width="2.5" style="176"/>
    <col min="11521" max="11524" width="3.1640625" style="176" customWidth="1"/>
    <col min="11525" max="11550" width="2.5" style="176"/>
    <col min="11551" max="11551" width="2.83203125" style="176" bestFit="1" customWidth="1"/>
    <col min="11552" max="11579" width="2.5" style="176"/>
    <col min="11580" max="11580" width="14.6640625" style="176" customWidth="1"/>
    <col min="11581" max="11652" width="2.5" style="176"/>
    <col min="11653" max="11653" width="9.1640625" style="176" bestFit="1" customWidth="1"/>
    <col min="11654" max="11776" width="2.5" style="176"/>
    <col min="11777" max="11780" width="3.1640625" style="176" customWidth="1"/>
    <col min="11781" max="11806" width="2.5" style="176"/>
    <col min="11807" max="11807" width="2.83203125" style="176" bestFit="1" customWidth="1"/>
    <col min="11808" max="11835" width="2.5" style="176"/>
    <col min="11836" max="11836" width="14.6640625" style="176" customWidth="1"/>
    <col min="11837" max="11908" width="2.5" style="176"/>
    <col min="11909" max="11909" width="9.1640625" style="176" bestFit="1" customWidth="1"/>
    <col min="11910" max="12032" width="2.5" style="176"/>
    <col min="12033" max="12036" width="3.1640625" style="176" customWidth="1"/>
    <col min="12037" max="12062" width="2.5" style="176"/>
    <col min="12063" max="12063" width="2.83203125" style="176" bestFit="1" customWidth="1"/>
    <col min="12064" max="12091" width="2.5" style="176"/>
    <col min="12092" max="12092" width="14.6640625" style="176" customWidth="1"/>
    <col min="12093" max="12164" width="2.5" style="176"/>
    <col min="12165" max="12165" width="9.1640625" style="176" bestFit="1" customWidth="1"/>
    <col min="12166" max="12288" width="2.5" style="176"/>
    <col min="12289" max="12292" width="3.1640625" style="176" customWidth="1"/>
    <col min="12293" max="12318" width="2.5" style="176"/>
    <col min="12319" max="12319" width="2.83203125" style="176" bestFit="1" customWidth="1"/>
    <col min="12320" max="12347" width="2.5" style="176"/>
    <col min="12348" max="12348" width="14.6640625" style="176" customWidth="1"/>
    <col min="12349" max="12420" width="2.5" style="176"/>
    <col min="12421" max="12421" width="9.1640625" style="176" bestFit="1" customWidth="1"/>
    <col min="12422" max="12544" width="2.5" style="176"/>
    <col min="12545" max="12548" width="3.1640625" style="176" customWidth="1"/>
    <col min="12549" max="12574" width="2.5" style="176"/>
    <col min="12575" max="12575" width="2.83203125" style="176" bestFit="1" customWidth="1"/>
    <col min="12576" max="12603" width="2.5" style="176"/>
    <col min="12604" max="12604" width="14.6640625" style="176" customWidth="1"/>
    <col min="12605" max="12676" width="2.5" style="176"/>
    <col min="12677" max="12677" width="9.1640625" style="176" bestFit="1" customWidth="1"/>
    <col min="12678" max="12800" width="2.5" style="176"/>
    <col min="12801" max="12804" width="3.1640625" style="176" customWidth="1"/>
    <col min="12805" max="12830" width="2.5" style="176"/>
    <col min="12831" max="12831" width="2.83203125" style="176" bestFit="1" customWidth="1"/>
    <col min="12832" max="12859" width="2.5" style="176"/>
    <col min="12860" max="12860" width="14.6640625" style="176" customWidth="1"/>
    <col min="12861" max="12932" width="2.5" style="176"/>
    <col min="12933" max="12933" width="9.1640625" style="176" bestFit="1" customWidth="1"/>
    <col min="12934" max="13056" width="2.5" style="176"/>
    <col min="13057" max="13060" width="3.1640625" style="176" customWidth="1"/>
    <col min="13061" max="13086" width="2.5" style="176"/>
    <col min="13087" max="13087" width="2.83203125" style="176" bestFit="1" customWidth="1"/>
    <col min="13088" max="13115" width="2.5" style="176"/>
    <col min="13116" max="13116" width="14.6640625" style="176" customWidth="1"/>
    <col min="13117" max="13188" width="2.5" style="176"/>
    <col min="13189" max="13189" width="9.1640625" style="176" bestFit="1" customWidth="1"/>
    <col min="13190" max="13312" width="2.5" style="176"/>
    <col min="13313" max="13316" width="3.1640625" style="176" customWidth="1"/>
    <col min="13317" max="13342" width="2.5" style="176"/>
    <col min="13343" max="13343" width="2.83203125" style="176" bestFit="1" customWidth="1"/>
    <col min="13344" max="13371" width="2.5" style="176"/>
    <col min="13372" max="13372" width="14.6640625" style="176" customWidth="1"/>
    <col min="13373" max="13444" width="2.5" style="176"/>
    <col min="13445" max="13445" width="9.1640625" style="176" bestFit="1" customWidth="1"/>
    <col min="13446" max="13568" width="2.5" style="176"/>
    <col min="13569" max="13572" width="3.1640625" style="176" customWidth="1"/>
    <col min="13573" max="13598" width="2.5" style="176"/>
    <col min="13599" max="13599" width="2.83203125" style="176" bestFit="1" customWidth="1"/>
    <col min="13600" max="13627" width="2.5" style="176"/>
    <col min="13628" max="13628" width="14.6640625" style="176" customWidth="1"/>
    <col min="13629" max="13700" width="2.5" style="176"/>
    <col min="13701" max="13701" width="9.1640625" style="176" bestFit="1" customWidth="1"/>
    <col min="13702" max="13824" width="2.5" style="176"/>
    <col min="13825" max="13828" width="3.1640625" style="176" customWidth="1"/>
    <col min="13829" max="13854" width="2.5" style="176"/>
    <col min="13855" max="13855" width="2.83203125" style="176" bestFit="1" customWidth="1"/>
    <col min="13856" max="13883" width="2.5" style="176"/>
    <col min="13884" max="13884" width="14.6640625" style="176" customWidth="1"/>
    <col min="13885" max="13956" width="2.5" style="176"/>
    <col min="13957" max="13957" width="9.1640625" style="176" bestFit="1" customWidth="1"/>
    <col min="13958" max="14080" width="2.5" style="176"/>
    <col min="14081" max="14084" width="3.1640625" style="176" customWidth="1"/>
    <col min="14085" max="14110" width="2.5" style="176"/>
    <col min="14111" max="14111" width="2.83203125" style="176" bestFit="1" customWidth="1"/>
    <col min="14112" max="14139" width="2.5" style="176"/>
    <col min="14140" max="14140" width="14.6640625" style="176" customWidth="1"/>
    <col min="14141" max="14212" width="2.5" style="176"/>
    <col min="14213" max="14213" width="9.1640625" style="176" bestFit="1" customWidth="1"/>
    <col min="14214" max="14336" width="2.5" style="176"/>
    <col min="14337" max="14340" width="3.1640625" style="176" customWidth="1"/>
    <col min="14341" max="14366" width="2.5" style="176"/>
    <col min="14367" max="14367" width="2.83203125" style="176" bestFit="1" customWidth="1"/>
    <col min="14368" max="14395" width="2.5" style="176"/>
    <col min="14396" max="14396" width="14.6640625" style="176" customWidth="1"/>
    <col min="14397" max="14468" width="2.5" style="176"/>
    <col min="14469" max="14469" width="9.1640625" style="176" bestFit="1" customWidth="1"/>
    <col min="14470" max="14592" width="2.5" style="176"/>
    <col min="14593" max="14596" width="3.1640625" style="176" customWidth="1"/>
    <col min="14597" max="14622" width="2.5" style="176"/>
    <col min="14623" max="14623" width="2.83203125" style="176" bestFit="1" customWidth="1"/>
    <col min="14624" max="14651" width="2.5" style="176"/>
    <col min="14652" max="14652" width="14.6640625" style="176" customWidth="1"/>
    <col min="14653" max="14724" width="2.5" style="176"/>
    <col min="14725" max="14725" width="9.1640625" style="176" bestFit="1" customWidth="1"/>
    <col min="14726" max="14848" width="2.5" style="176"/>
    <col min="14849" max="14852" width="3.1640625" style="176" customWidth="1"/>
    <col min="14853" max="14878" width="2.5" style="176"/>
    <col min="14879" max="14879" width="2.83203125" style="176" bestFit="1" customWidth="1"/>
    <col min="14880" max="14907" width="2.5" style="176"/>
    <col min="14908" max="14908" width="14.6640625" style="176" customWidth="1"/>
    <col min="14909" max="14980" width="2.5" style="176"/>
    <col min="14981" max="14981" width="9.1640625" style="176" bestFit="1" customWidth="1"/>
    <col min="14982" max="15104" width="2.5" style="176"/>
    <col min="15105" max="15108" width="3.1640625" style="176" customWidth="1"/>
    <col min="15109" max="15134" width="2.5" style="176"/>
    <col min="15135" max="15135" width="2.83203125" style="176" bestFit="1" customWidth="1"/>
    <col min="15136" max="15163" width="2.5" style="176"/>
    <col min="15164" max="15164" width="14.6640625" style="176" customWidth="1"/>
    <col min="15165" max="15236" width="2.5" style="176"/>
    <col min="15237" max="15237" width="9.1640625" style="176" bestFit="1" customWidth="1"/>
    <col min="15238" max="15360" width="2.5" style="176"/>
    <col min="15361" max="15364" width="3.1640625" style="176" customWidth="1"/>
    <col min="15365" max="15390" width="2.5" style="176"/>
    <col min="15391" max="15391" width="2.83203125" style="176" bestFit="1" customWidth="1"/>
    <col min="15392" max="15419" width="2.5" style="176"/>
    <col min="15420" max="15420" width="14.6640625" style="176" customWidth="1"/>
    <col min="15421" max="15492" width="2.5" style="176"/>
    <col min="15493" max="15493" width="9.1640625" style="176" bestFit="1" customWidth="1"/>
    <col min="15494" max="15616" width="2.5" style="176"/>
    <col min="15617" max="15620" width="3.1640625" style="176" customWidth="1"/>
    <col min="15621" max="15646" width="2.5" style="176"/>
    <col min="15647" max="15647" width="2.83203125" style="176" bestFit="1" customWidth="1"/>
    <col min="15648" max="15675" width="2.5" style="176"/>
    <col min="15676" max="15676" width="14.6640625" style="176" customWidth="1"/>
    <col min="15677" max="15748" width="2.5" style="176"/>
    <col min="15749" max="15749" width="9.1640625" style="176" bestFit="1" customWidth="1"/>
    <col min="15750" max="15872" width="2.5" style="176"/>
    <col min="15873" max="15876" width="3.1640625" style="176" customWidth="1"/>
    <col min="15877" max="15902" width="2.5" style="176"/>
    <col min="15903" max="15903" width="2.83203125" style="176" bestFit="1" customWidth="1"/>
    <col min="15904" max="15931" width="2.5" style="176"/>
    <col min="15932" max="15932" width="14.6640625" style="176" customWidth="1"/>
    <col min="15933" max="16004" width="2.5" style="176"/>
    <col min="16005" max="16005" width="9.1640625" style="176" bestFit="1" customWidth="1"/>
    <col min="16006" max="16128" width="2.5" style="176"/>
    <col min="16129" max="16132" width="3.1640625" style="176" customWidth="1"/>
    <col min="16133" max="16158" width="2.5" style="176"/>
    <col min="16159" max="16159" width="2.83203125" style="176" bestFit="1" customWidth="1"/>
    <col min="16160" max="16187" width="2.5" style="176"/>
    <col min="16188" max="16188" width="14.6640625" style="176" customWidth="1"/>
    <col min="16189" max="16260" width="2.5" style="176"/>
    <col min="16261" max="16261" width="9.1640625" style="176" bestFit="1" customWidth="1"/>
    <col min="16262" max="16384" width="2.5" style="176"/>
  </cols>
  <sheetData>
    <row r="1" spans="1:133" ht="13.5" customHeight="1">
      <c r="A1" s="176" t="s">
        <v>348</v>
      </c>
      <c r="B1" s="177"/>
      <c r="C1" s="177"/>
      <c r="D1" s="177"/>
      <c r="E1" s="177"/>
      <c r="F1" s="177"/>
    </row>
    <row r="2" spans="1:133" ht="17">
      <c r="A2" s="1213" t="s">
        <v>349</v>
      </c>
      <c r="B2" s="1213"/>
      <c r="C2" s="1213"/>
      <c r="D2" s="1213"/>
      <c r="E2" s="1213"/>
      <c r="F2" s="1213"/>
      <c r="G2" s="1213"/>
      <c r="H2" s="1213"/>
      <c r="I2" s="1213"/>
      <c r="J2" s="1213"/>
      <c r="K2" s="1213"/>
      <c r="L2" s="1213"/>
      <c r="M2" s="1213"/>
      <c r="N2" s="1213"/>
      <c r="O2" s="1213"/>
      <c r="P2" s="1213"/>
      <c r="Q2" s="1213"/>
      <c r="R2" s="1213"/>
      <c r="S2" s="1213"/>
      <c r="T2" s="1213"/>
      <c r="U2" s="1213"/>
      <c r="V2" s="1213"/>
      <c r="W2" s="1213"/>
      <c r="X2" s="1213"/>
      <c r="Y2" s="1213"/>
      <c r="Z2" s="1213"/>
      <c r="AA2" s="1213"/>
      <c r="AB2" s="1213"/>
      <c r="AC2" s="1213"/>
      <c r="AD2" s="1213"/>
      <c r="AE2" s="1213"/>
      <c r="AF2" s="1213"/>
      <c r="AG2" s="1213"/>
      <c r="AH2" s="1213"/>
      <c r="AI2" s="1213"/>
      <c r="EC2" s="176">
        <v>6500000</v>
      </c>
    </row>
    <row r="3" spans="1:133">
      <c r="A3" s="115"/>
      <c r="B3" s="115"/>
      <c r="E3" s="122" t="s">
        <v>369</v>
      </c>
      <c r="F3" s="1212" t="str">
        <f>IF('④別紙1-1(代表企業)'!E3="","自動入力されます",'④別紙1-1(代表企業)'!E3)</f>
        <v>自動入力されます</v>
      </c>
      <c r="G3" s="1212"/>
      <c r="H3" s="1212"/>
      <c r="I3" s="1212"/>
      <c r="J3" s="1212"/>
      <c r="K3" s="1212"/>
      <c r="L3" s="1212"/>
      <c r="M3" s="1212"/>
      <c r="N3" s="1212"/>
      <c r="O3" s="1212"/>
      <c r="P3" s="1212"/>
      <c r="Q3" s="1212"/>
      <c r="R3" s="1212"/>
      <c r="S3" s="1212"/>
      <c r="T3" s="1212"/>
      <c r="U3" s="1212"/>
      <c r="V3" s="1212"/>
      <c r="W3" s="1212"/>
      <c r="X3" s="1212"/>
      <c r="Y3" s="1212"/>
      <c r="Z3" s="1212"/>
      <c r="AA3" s="1212"/>
      <c r="AB3" s="1212"/>
      <c r="AC3" s="1212"/>
      <c r="AD3" s="1212"/>
      <c r="AE3" s="1222" t="s">
        <v>125</v>
      </c>
      <c r="AF3" s="1222"/>
      <c r="AG3" s="1222"/>
      <c r="AH3" s="1222"/>
      <c r="AI3" s="1222"/>
    </row>
    <row r="4" spans="1:133" ht="13.5" customHeight="1" thickBot="1">
      <c r="B4" s="176" t="s">
        <v>390</v>
      </c>
      <c r="AE4" s="1222"/>
      <c r="AF4" s="1222"/>
      <c r="AG4" s="1222"/>
      <c r="AH4" s="1222"/>
      <c r="AI4" s="1222"/>
      <c r="AK4" s="176" t="s">
        <v>391</v>
      </c>
      <c r="EC4" s="176">
        <v>0</v>
      </c>
    </row>
    <row r="5" spans="1:133">
      <c r="A5" s="1223">
        <v>1</v>
      </c>
      <c r="B5" s="1224"/>
      <c r="C5" s="1229" t="s">
        <v>350</v>
      </c>
      <c r="D5" s="1229"/>
      <c r="E5" s="1229"/>
      <c r="F5" s="1229"/>
      <c r="G5" s="1229"/>
      <c r="H5" s="1229"/>
      <c r="I5" s="1229"/>
      <c r="J5" s="1229"/>
      <c r="K5" s="1229"/>
      <c r="L5" s="1230" t="s">
        <v>351</v>
      </c>
      <c r="M5" s="1231"/>
      <c r="N5" s="1232"/>
      <c r="O5" s="1233"/>
      <c r="P5" s="1234"/>
      <c r="Q5" s="1234"/>
      <c r="R5" s="1234"/>
      <c r="S5" s="1234"/>
      <c r="T5" s="1234"/>
      <c r="U5" s="1234"/>
      <c r="V5" s="1234"/>
      <c r="W5" s="1234"/>
      <c r="X5" s="1234"/>
      <c r="Y5" s="1234"/>
      <c r="Z5" s="1234"/>
      <c r="AA5" s="1234"/>
      <c r="AB5" s="1234"/>
      <c r="AC5" s="1234"/>
      <c r="AD5" s="1234"/>
      <c r="AE5" s="1234"/>
      <c r="AF5" s="1234"/>
      <c r="AG5" s="1234"/>
      <c r="AH5" s="1234"/>
      <c r="AI5" s="1235"/>
    </row>
    <row r="6" spans="1:133">
      <c r="A6" s="1225"/>
      <c r="B6" s="1226"/>
      <c r="C6" s="1236"/>
      <c r="D6" s="1236"/>
      <c r="E6" s="1236"/>
      <c r="F6" s="1236"/>
      <c r="G6" s="1236"/>
      <c r="H6" s="1236"/>
      <c r="I6" s="1236"/>
      <c r="J6" s="1236"/>
      <c r="K6" s="1236"/>
      <c r="L6" s="1237" t="s">
        <v>352</v>
      </c>
      <c r="M6" s="1238"/>
      <c r="N6" s="1239"/>
      <c r="O6" s="1246"/>
      <c r="P6" s="1247"/>
      <c r="Q6" s="1247"/>
      <c r="R6" s="1247"/>
      <c r="S6" s="1247"/>
      <c r="T6" s="1247"/>
      <c r="U6" s="1247"/>
      <c r="V6" s="1247"/>
      <c r="W6" s="1247"/>
      <c r="X6" s="1247"/>
      <c r="Y6" s="1247"/>
      <c r="Z6" s="1247"/>
      <c r="AA6" s="1247"/>
      <c r="AB6" s="1247"/>
      <c r="AC6" s="1247"/>
      <c r="AD6" s="1247"/>
      <c r="AE6" s="1247"/>
      <c r="AF6" s="1247"/>
      <c r="AG6" s="1247"/>
      <c r="AH6" s="1247"/>
      <c r="AI6" s="1248"/>
    </row>
    <row r="7" spans="1:133">
      <c r="A7" s="1225"/>
      <c r="B7" s="1226"/>
      <c r="C7" s="1236"/>
      <c r="D7" s="1236"/>
      <c r="E7" s="1236"/>
      <c r="F7" s="1236"/>
      <c r="G7" s="1236"/>
      <c r="H7" s="1236"/>
      <c r="I7" s="1236"/>
      <c r="J7" s="1236"/>
      <c r="K7" s="1236"/>
      <c r="L7" s="1240"/>
      <c r="M7" s="1241"/>
      <c r="N7" s="1242"/>
      <c r="O7" s="1249"/>
      <c r="P7" s="1250"/>
      <c r="Q7" s="1250"/>
      <c r="R7" s="1250"/>
      <c r="S7" s="1250"/>
      <c r="T7" s="1250"/>
      <c r="U7" s="1250"/>
      <c r="V7" s="1250"/>
      <c r="W7" s="1250"/>
      <c r="X7" s="1250"/>
      <c r="Y7" s="1250"/>
      <c r="Z7" s="1250"/>
      <c r="AA7" s="1250"/>
      <c r="AB7" s="1250"/>
      <c r="AC7" s="1250"/>
      <c r="AD7" s="1250"/>
      <c r="AE7" s="1250"/>
      <c r="AF7" s="1250"/>
      <c r="AG7" s="1250"/>
      <c r="AH7" s="1250"/>
      <c r="AI7" s="1251"/>
    </row>
    <row r="8" spans="1:133">
      <c r="A8" s="1225"/>
      <c r="B8" s="1226"/>
      <c r="C8" s="1218" t="s">
        <v>132</v>
      </c>
      <c r="D8" s="1218"/>
      <c r="E8" s="1218"/>
      <c r="F8" s="1218"/>
      <c r="G8" s="1255"/>
      <c r="H8" s="1255"/>
      <c r="I8" s="1255"/>
      <c r="J8" s="1255"/>
      <c r="K8" s="1255"/>
      <c r="L8" s="1240"/>
      <c r="M8" s="1241"/>
      <c r="N8" s="1242"/>
      <c r="O8" s="1249"/>
      <c r="P8" s="1250"/>
      <c r="Q8" s="1250"/>
      <c r="R8" s="1250"/>
      <c r="S8" s="1250"/>
      <c r="T8" s="1250"/>
      <c r="U8" s="1250"/>
      <c r="V8" s="1250"/>
      <c r="W8" s="1250"/>
      <c r="X8" s="1250"/>
      <c r="Y8" s="1250"/>
      <c r="Z8" s="1250"/>
      <c r="AA8" s="1250"/>
      <c r="AB8" s="1250"/>
      <c r="AC8" s="1250"/>
      <c r="AD8" s="1250"/>
      <c r="AE8" s="1250"/>
      <c r="AF8" s="1250"/>
      <c r="AG8" s="1250"/>
      <c r="AH8" s="1250"/>
      <c r="AI8" s="1251"/>
      <c r="AK8" s="176" t="s">
        <v>164</v>
      </c>
    </row>
    <row r="9" spans="1:133">
      <c r="A9" s="1225"/>
      <c r="B9" s="1226"/>
      <c r="C9" s="1218"/>
      <c r="D9" s="1218"/>
      <c r="E9" s="1218"/>
      <c r="F9" s="1218"/>
      <c r="G9" s="1255"/>
      <c r="H9" s="1255"/>
      <c r="I9" s="1255"/>
      <c r="J9" s="1255"/>
      <c r="K9" s="1255"/>
      <c r="L9" s="1243"/>
      <c r="M9" s="1244"/>
      <c r="N9" s="1245"/>
      <c r="O9" s="1252"/>
      <c r="P9" s="1253"/>
      <c r="Q9" s="1253"/>
      <c r="R9" s="1253"/>
      <c r="S9" s="1253"/>
      <c r="T9" s="1253"/>
      <c r="U9" s="1253"/>
      <c r="V9" s="1253"/>
      <c r="W9" s="1253"/>
      <c r="X9" s="1253"/>
      <c r="Y9" s="1253"/>
      <c r="Z9" s="1253"/>
      <c r="AA9" s="1253"/>
      <c r="AB9" s="1253"/>
      <c r="AC9" s="1253"/>
      <c r="AD9" s="1253"/>
      <c r="AE9" s="1253"/>
      <c r="AF9" s="1253"/>
      <c r="AG9" s="1253"/>
      <c r="AH9" s="1253"/>
      <c r="AI9" s="1254"/>
    </row>
    <row r="10" spans="1:133">
      <c r="A10" s="1225"/>
      <c r="B10" s="1226"/>
      <c r="C10" s="1218" t="s">
        <v>353</v>
      </c>
      <c r="D10" s="1218"/>
      <c r="E10" s="1218"/>
      <c r="F10" s="1218"/>
      <c r="G10" s="1255"/>
      <c r="H10" s="1255"/>
      <c r="I10" s="1255"/>
      <c r="J10" s="1255"/>
      <c r="K10" s="1255"/>
      <c r="L10" s="1256" t="s">
        <v>366</v>
      </c>
      <c r="M10" s="1256"/>
      <c r="N10" s="1256"/>
      <c r="O10" s="1214"/>
      <c r="P10" s="1214"/>
      <c r="Q10" s="1214"/>
      <c r="R10" s="1214"/>
      <c r="S10" s="1214"/>
      <c r="T10" s="1214"/>
      <c r="U10" s="1214"/>
      <c r="V10" s="1214"/>
      <c r="W10" s="1214"/>
      <c r="X10" s="1214"/>
      <c r="Y10" s="1214"/>
      <c r="Z10" s="1214"/>
      <c r="AA10" s="1214"/>
      <c r="AB10" s="1214"/>
      <c r="AC10" s="1214"/>
      <c r="AD10" s="1214"/>
      <c r="AE10" s="1214"/>
      <c r="AF10" s="1214"/>
      <c r="AG10" s="1214"/>
      <c r="AH10" s="1214"/>
      <c r="AI10" s="1215"/>
    </row>
    <row r="11" spans="1:133">
      <c r="A11" s="1225"/>
      <c r="B11" s="1226"/>
      <c r="C11" s="1218"/>
      <c r="D11" s="1218"/>
      <c r="E11" s="1218"/>
      <c r="F11" s="1218"/>
      <c r="G11" s="1255"/>
      <c r="H11" s="1255"/>
      <c r="I11" s="1255"/>
      <c r="J11" s="1255"/>
      <c r="K11" s="1255"/>
      <c r="L11" s="1256"/>
      <c r="M11" s="1256"/>
      <c r="N11" s="1256"/>
      <c r="O11" s="1214"/>
      <c r="P11" s="1214"/>
      <c r="Q11" s="1214"/>
      <c r="R11" s="1214"/>
      <c r="S11" s="1214"/>
      <c r="T11" s="1214"/>
      <c r="U11" s="1214"/>
      <c r="V11" s="1214"/>
      <c r="W11" s="1214"/>
      <c r="X11" s="1214"/>
      <c r="Y11" s="1214"/>
      <c r="Z11" s="1214"/>
      <c r="AA11" s="1214"/>
      <c r="AB11" s="1214"/>
      <c r="AC11" s="1214"/>
      <c r="AD11" s="1214"/>
      <c r="AE11" s="1214"/>
      <c r="AF11" s="1214"/>
      <c r="AG11" s="1214"/>
      <c r="AH11" s="1214"/>
      <c r="AI11" s="1215"/>
    </row>
    <row r="12" spans="1:133">
      <c r="A12" s="1225"/>
      <c r="B12" s="1226"/>
      <c r="C12" s="1218" t="s">
        <v>354</v>
      </c>
      <c r="D12" s="1218"/>
      <c r="E12" s="1218"/>
      <c r="F12" s="1218"/>
      <c r="G12" s="1220"/>
      <c r="H12" s="1220"/>
      <c r="I12" s="1220"/>
      <c r="J12" s="1220"/>
      <c r="K12" s="1220"/>
      <c r="L12" s="1256"/>
      <c r="M12" s="1256"/>
      <c r="N12" s="1256"/>
      <c r="O12" s="1214"/>
      <c r="P12" s="1214"/>
      <c r="Q12" s="1214"/>
      <c r="R12" s="1214"/>
      <c r="S12" s="1214"/>
      <c r="T12" s="1214"/>
      <c r="U12" s="1214"/>
      <c r="V12" s="1214"/>
      <c r="W12" s="1214"/>
      <c r="X12" s="1214"/>
      <c r="Y12" s="1214"/>
      <c r="Z12" s="1214"/>
      <c r="AA12" s="1214"/>
      <c r="AB12" s="1214"/>
      <c r="AC12" s="1214"/>
      <c r="AD12" s="1214"/>
      <c r="AE12" s="1214"/>
      <c r="AF12" s="1214"/>
      <c r="AG12" s="1214"/>
      <c r="AH12" s="1214"/>
      <c r="AI12" s="1215"/>
    </row>
    <row r="13" spans="1:133" ht="15" thickBot="1">
      <c r="A13" s="1227"/>
      <c r="B13" s="1228"/>
      <c r="C13" s="1219"/>
      <c r="D13" s="1219"/>
      <c r="E13" s="1219"/>
      <c r="F13" s="1219"/>
      <c r="G13" s="1221"/>
      <c r="H13" s="1221"/>
      <c r="I13" s="1221"/>
      <c r="J13" s="1221"/>
      <c r="K13" s="1221"/>
      <c r="L13" s="1257"/>
      <c r="M13" s="1257"/>
      <c r="N13" s="1257"/>
      <c r="O13" s="1216"/>
      <c r="P13" s="1216"/>
      <c r="Q13" s="1216"/>
      <c r="R13" s="1216"/>
      <c r="S13" s="1216"/>
      <c r="T13" s="1216"/>
      <c r="U13" s="1216"/>
      <c r="V13" s="1216"/>
      <c r="W13" s="1216"/>
      <c r="X13" s="1216"/>
      <c r="Y13" s="1216"/>
      <c r="Z13" s="1216"/>
      <c r="AA13" s="1216"/>
      <c r="AB13" s="1216"/>
      <c r="AC13" s="1216"/>
      <c r="AD13" s="1216"/>
      <c r="AE13" s="1216"/>
      <c r="AF13" s="1216"/>
      <c r="AG13" s="1216"/>
      <c r="AH13" s="1216"/>
      <c r="AI13" s="1217"/>
    </row>
    <row r="14" spans="1:133">
      <c r="A14" s="1223">
        <v>2</v>
      </c>
      <c r="B14" s="1224"/>
      <c r="C14" s="1229" t="s">
        <v>350</v>
      </c>
      <c r="D14" s="1229"/>
      <c r="E14" s="1229"/>
      <c r="F14" s="1229"/>
      <c r="G14" s="1229"/>
      <c r="H14" s="1229"/>
      <c r="I14" s="1229"/>
      <c r="J14" s="1229"/>
      <c r="K14" s="1229"/>
      <c r="L14" s="1230" t="s">
        <v>351</v>
      </c>
      <c r="M14" s="1231"/>
      <c r="N14" s="1232"/>
      <c r="O14" s="1258"/>
      <c r="P14" s="1259"/>
      <c r="Q14" s="1259"/>
      <c r="R14" s="1259"/>
      <c r="S14" s="1259"/>
      <c r="T14" s="1259"/>
      <c r="U14" s="1259"/>
      <c r="V14" s="1259"/>
      <c r="W14" s="1259"/>
      <c r="X14" s="1259"/>
      <c r="Y14" s="1259"/>
      <c r="Z14" s="1259"/>
      <c r="AA14" s="1259"/>
      <c r="AB14" s="1259"/>
      <c r="AC14" s="1259"/>
      <c r="AD14" s="1259"/>
      <c r="AE14" s="1259"/>
      <c r="AF14" s="1259"/>
      <c r="AG14" s="1259"/>
      <c r="AH14" s="1259"/>
      <c r="AI14" s="1260"/>
    </row>
    <row r="15" spans="1:133">
      <c r="A15" s="1225"/>
      <c r="B15" s="1226"/>
      <c r="C15" s="1236"/>
      <c r="D15" s="1236"/>
      <c r="E15" s="1236"/>
      <c r="F15" s="1236"/>
      <c r="G15" s="1236"/>
      <c r="H15" s="1236"/>
      <c r="I15" s="1236"/>
      <c r="J15" s="1236"/>
      <c r="K15" s="1236"/>
      <c r="L15" s="1237" t="s">
        <v>352</v>
      </c>
      <c r="M15" s="1238"/>
      <c r="N15" s="1239"/>
      <c r="O15" s="1246"/>
      <c r="P15" s="1247"/>
      <c r="Q15" s="1247"/>
      <c r="R15" s="1247"/>
      <c r="S15" s="1247"/>
      <c r="T15" s="1247"/>
      <c r="U15" s="1247"/>
      <c r="V15" s="1247"/>
      <c r="W15" s="1247"/>
      <c r="X15" s="1247"/>
      <c r="Y15" s="1247"/>
      <c r="Z15" s="1247"/>
      <c r="AA15" s="1247"/>
      <c r="AB15" s="1247"/>
      <c r="AC15" s="1247"/>
      <c r="AD15" s="1247"/>
      <c r="AE15" s="1247"/>
      <c r="AF15" s="1247"/>
      <c r="AG15" s="1247"/>
      <c r="AH15" s="1247"/>
      <c r="AI15" s="1248"/>
    </row>
    <row r="16" spans="1:133">
      <c r="A16" s="1225"/>
      <c r="B16" s="1226"/>
      <c r="C16" s="1236"/>
      <c r="D16" s="1236"/>
      <c r="E16" s="1236"/>
      <c r="F16" s="1236"/>
      <c r="G16" s="1236"/>
      <c r="H16" s="1236"/>
      <c r="I16" s="1236"/>
      <c r="J16" s="1236"/>
      <c r="K16" s="1236"/>
      <c r="L16" s="1240"/>
      <c r="M16" s="1241"/>
      <c r="N16" s="1242"/>
      <c r="O16" s="1249"/>
      <c r="P16" s="1250"/>
      <c r="Q16" s="1250"/>
      <c r="R16" s="1250"/>
      <c r="S16" s="1250"/>
      <c r="T16" s="1250"/>
      <c r="U16" s="1250"/>
      <c r="V16" s="1250"/>
      <c r="W16" s="1250"/>
      <c r="X16" s="1250"/>
      <c r="Y16" s="1250"/>
      <c r="Z16" s="1250"/>
      <c r="AA16" s="1250"/>
      <c r="AB16" s="1250"/>
      <c r="AC16" s="1250"/>
      <c r="AD16" s="1250"/>
      <c r="AE16" s="1250"/>
      <c r="AF16" s="1250"/>
      <c r="AG16" s="1250"/>
      <c r="AH16" s="1250"/>
      <c r="AI16" s="1251"/>
    </row>
    <row r="17" spans="1:35">
      <c r="A17" s="1225"/>
      <c r="B17" s="1226"/>
      <c r="C17" s="1218" t="s">
        <v>132</v>
      </c>
      <c r="D17" s="1218"/>
      <c r="E17" s="1218"/>
      <c r="F17" s="1218"/>
      <c r="G17" s="1255"/>
      <c r="H17" s="1255"/>
      <c r="I17" s="1255"/>
      <c r="J17" s="1255"/>
      <c r="K17" s="1255"/>
      <c r="L17" s="1240"/>
      <c r="M17" s="1241"/>
      <c r="N17" s="1242"/>
      <c r="O17" s="1249"/>
      <c r="P17" s="1250"/>
      <c r="Q17" s="1250"/>
      <c r="R17" s="1250"/>
      <c r="S17" s="1250"/>
      <c r="T17" s="1250"/>
      <c r="U17" s="1250"/>
      <c r="V17" s="1250"/>
      <c r="W17" s="1250"/>
      <c r="X17" s="1250"/>
      <c r="Y17" s="1250"/>
      <c r="Z17" s="1250"/>
      <c r="AA17" s="1250"/>
      <c r="AB17" s="1250"/>
      <c r="AC17" s="1250"/>
      <c r="AD17" s="1250"/>
      <c r="AE17" s="1250"/>
      <c r="AF17" s="1250"/>
      <c r="AG17" s="1250"/>
      <c r="AH17" s="1250"/>
      <c r="AI17" s="1251"/>
    </row>
    <row r="18" spans="1:35">
      <c r="A18" s="1225"/>
      <c r="B18" s="1226"/>
      <c r="C18" s="1218"/>
      <c r="D18" s="1218"/>
      <c r="E18" s="1218"/>
      <c r="F18" s="1218"/>
      <c r="G18" s="1255"/>
      <c r="H18" s="1255"/>
      <c r="I18" s="1255"/>
      <c r="J18" s="1255"/>
      <c r="K18" s="1255"/>
      <c r="L18" s="1243"/>
      <c r="M18" s="1244"/>
      <c r="N18" s="1245"/>
      <c r="O18" s="1252"/>
      <c r="P18" s="1253"/>
      <c r="Q18" s="1253"/>
      <c r="R18" s="1253"/>
      <c r="S18" s="1253"/>
      <c r="T18" s="1253"/>
      <c r="U18" s="1253"/>
      <c r="V18" s="1253"/>
      <c r="W18" s="1253"/>
      <c r="X18" s="1253"/>
      <c r="Y18" s="1253"/>
      <c r="Z18" s="1253"/>
      <c r="AA18" s="1253"/>
      <c r="AB18" s="1253"/>
      <c r="AC18" s="1253"/>
      <c r="AD18" s="1253"/>
      <c r="AE18" s="1253"/>
      <c r="AF18" s="1253"/>
      <c r="AG18" s="1253"/>
      <c r="AH18" s="1253"/>
      <c r="AI18" s="1254"/>
    </row>
    <row r="19" spans="1:35">
      <c r="A19" s="1225"/>
      <c r="B19" s="1226"/>
      <c r="C19" s="1218" t="s">
        <v>353</v>
      </c>
      <c r="D19" s="1218"/>
      <c r="E19" s="1218"/>
      <c r="F19" s="1218"/>
      <c r="G19" s="1255"/>
      <c r="H19" s="1255"/>
      <c r="I19" s="1255"/>
      <c r="J19" s="1255"/>
      <c r="K19" s="1255"/>
      <c r="L19" s="1256" t="s">
        <v>365</v>
      </c>
      <c r="M19" s="1256"/>
      <c r="N19" s="1256"/>
      <c r="O19" s="1214"/>
      <c r="P19" s="1214"/>
      <c r="Q19" s="1214"/>
      <c r="R19" s="1214"/>
      <c r="S19" s="1214"/>
      <c r="T19" s="1214"/>
      <c r="U19" s="1214"/>
      <c r="V19" s="1214"/>
      <c r="W19" s="1214"/>
      <c r="X19" s="1214"/>
      <c r="Y19" s="1214"/>
      <c r="Z19" s="1214"/>
      <c r="AA19" s="1214"/>
      <c r="AB19" s="1214"/>
      <c r="AC19" s="1214"/>
      <c r="AD19" s="1214"/>
      <c r="AE19" s="1214"/>
      <c r="AF19" s="1214"/>
      <c r="AG19" s="1214"/>
      <c r="AH19" s="1214"/>
      <c r="AI19" s="1215"/>
    </row>
    <row r="20" spans="1:35">
      <c r="A20" s="1225"/>
      <c r="B20" s="1226"/>
      <c r="C20" s="1218"/>
      <c r="D20" s="1218"/>
      <c r="E20" s="1218"/>
      <c r="F20" s="1218"/>
      <c r="G20" s="1255"/>
      <c r="H20" s="1255"/>
      <c r="I20" s="1255"/>
      <c r="J20" s="1255"/>
      <c r="K20" s="1255"/>
      <c r="L20" s="1256"/>
      <c r="M20" s="1256"/>
      <c r="N20" s="1256"/>
      <c r="O20" s="1214"/>
      <c r="P20" s="1214"/>
      <c r="Q20" s="1214"/>
      <c r="R20" s="1214"/>
      <c r="S20" s="1214"/>
      <c r="T20" s="1214"/>
      <c r="U20" s="1214"/>
      <c r="V20" s="1214"/>
      <c r="W20" s="1214"/>
      <c r="X20" s="1214"/>
      <c r="Y20" s="1214"/>
      <c r="Z20" s="1214"/>
      <c r="AA20" s="1214"/>
      <c r="AB20" s="1214"/>
      <c r="AC20" s="1214"/>
      <c r="AD20" s="1214"/>
      <c r="AE20" s="1214"/>
      <c r="AF20" s="1214"/>
      <c r="AG20" s="1214"/>
      <c r="AH20" s="1214"/>
      <c r="AI20" s="1215"/>
    </row>
    <row r="21" spans="1:35">
      <c r="A21" s="1225"/>
      <c r="B21" s="1226"/>
      <c r="C21" s="1218" t="s">
        <v>354</v>
      </c>
      <c r="D21" s="1218"/>
      <c r="E21" s="1218"/>
      <c r="F21" s="1218"/>
      <c r="G21" s="1220"/>
      <c r="H21" s="1220"/>
      <c r="I21" s="1220"/>
      <c r="J21" s="1220"/>
      <c r="K21" s="1220"/>
      <c r="L21" s="1256"/>
      <c r="M21" s="1256"/>
      <c r="N21" s="1256"/>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5"/>
    </row>
    <row r="22" spans="1:35" ht="15" thickBot="1">
      <c r="A22" s="1227"/>
      <c r="B22" s="1228"/>
      <c r="C22" s="1219"/>
      <c r="D22" s="1219"/>
      <c r="E22" s="1219"/>
      <c r="F22" s="1219"/>
      <c r="G22" s="1221"/>
      <c r="H22" s="1221"/>
      <c r="I22" s="1221"/>
      <c r="J22" s="1221"/>
      <c r="K22" s="1221"/>
      <c r="L22" s="1257"/>
      <c r="M22" s="1257"/>
      <c r="N22" s="1257"/>
      <c r="O22" s="1216"/>
      <c r="P22" s="1216"/>
      <c r="Q22" s="1216"/>
      <c r="R22" s="1216"/>
      <c r="S22" s="1216"/>
      <c r="T22" s="1216"/>
      <c r="U22" s="1216"/>
      <c r="V22" s="1216"/>
      <c r="W22" s="1216"/>
      <c r="X22" s="1216"/>
      <c r="Y22" s="1216"/>
      <c r="Z22" s="1216"/>
      <c r="AA22" s="1216"/>
      <c r="AB22" s="1216"/>
      <c r="AC22" s="1216"/>
      <c r="AD22" s="1216"/>
      <c r="AE22" s="1216"/>
      <c r="AF22" s="1216"/>
      <c r="AG22" s="1216"/>
      <c r="AH22" s="1216"/>
      <c r="AI22" s="1217"/>
    </row>
    <row r="23" spans="1:35">
      <c r="A23" s="1223">
        <v>3</v>
      </c>
      <c r="B23" s="1224"/>
      <c r="C23" s="1229" t="s">
        <v>350</v>
      </c>
      <c r="D23" s="1229"/>
      <c r="E23" s="1229"/>
      <c r="F23" s="1229"/>
      <c r="G23" s="1229"/>
      <c r="H23" s="1229"/>
      <c r="I23" s="1229"/>
      <c r="J23" s="1229"/>
      <c r="K23" s="1229"/>
      <c r="L23" s="1230" t="s">
        <v>351</v>
      </c>
      <c r="M23" s="1231"/>
      <c r="N23" s="1232"/>
      <c r="O23" s="1233"/>
      <c r="P23" s="1234"/>
      <c r="Q23" s="1234"/>
      <c r="R23" s="1234"/>
      <c r="S23" s="1234"/>
      <c r="T23" s="1234"/>
      <c r="U23" s="1234"/>
      <c r="V23" s="1234"/>
      <c r="W23" s="1234"/>
      <c r="X23" s="1234"/>
      <c r="Y23" s="1234"/>
      <c r="Z23" s="1234"/>
      <c r="AA23" s="1234"/>
      <c r="AB23" s="1234"/>
      <c r="AC23" s="1234"/>
      <c r="AD23" s="1234"/>
      <c r="AE23" s="1234"/>
      <c r="AF23" s="1234"/>
      <c r="AG23" s="1234"/>
      <c r="AH23" s="1234"/>
      <c r="AI23" s="1235"/>
    </row>
    <row r="24" spans="1:35">
      <c r="A24" s="1225"/>
      <c r="B24" s="1226"/>
      <c r="C24" s="1236"/>
      <c r="D24" s="1236"/>
      <c r="E24" s="1236"/>
      <c r="F24" s="1236"/>
      <c r="G24" s="1236"/>
      <c r="H24" s="1236"/>
      <c r="I24" s="1236"/>
      <c r="J24" s="1236"/>
      <c r="K24" s="1236"/>
      <c r="L24" s="1237" t="s">
        <v>352</v>
      </c>
      <c r="M24" s="1238"/>
      <c r="N24" s="1239"/>
      <c r="O24" s="1261"/>
      <c r="P24" s="1262"/>
      <c r="Q24" s="1262"/>
      <c r="R24" s="1262"/>
      <c r="S24" s="1262"/>
      <c r="T24" s="1262"/>
      <c r="U24" s="1262"/>
      <c r="V24" s="1262"/>
      <c r="W24" s="1262"/>
      <c r="X24" s="1262"/>
      <c r="Y24" s="1262"/>
      <c r="Z24" s="1262"/>
      <c r="AA24" s="1262"/>
      <c r="AB24" s="1262"/>
      <c r="AC24" s="1262"/>
      <c r="AD24" s="1262"/>
      <c r="AE24" s="1262"/>
      <c r="AF24" s="1262"/>
      <c r="AG24" s="1262"/>
      <c r="AH24" s="1262"/>
      <c r="AI24" s="1263"/>
    </row>
    <row r="25" spans="1:35">
      <c r="A25" s="1225"/>
      <c r="B25" s="1226"/>
      <c r="C25" s="1236"/>
      <c r="D25" s="1236"/>
      <c r="E25" s="1236"/>
      <c r="F25" s="1236"/>
      <c r="G25" s="1236"/>
      <c r="H25" s="1236"/>
      <c r="I25" s="1236"/>
      <c r="J25" s="1236"/>
      <c r="K25" s="1236"/>
      <c r="L25" s="1240"/>
      <c r="M25" s="1241"/>
      <c r="N25" s="1242"/>
      <c r="O25" s="1264"/>
      <c r="P25" s="1265"/>
      <c r="Q25" s="1265"/>
      <c r="R25" s="1265"/>
      <c r="S25" s="1265"/>
      <c r="T25" s="1265"/>
      <c r="U25" s="1265"/>
      <c r="V25" s="1265"/>
      <c r="W25" s="1265"/>
      <c r="X25" s="1265"/>
      <c r="Y25" s="1265"/>
      <c r="Z25" s="1265"/>
      <c r="AA25" s="1265"/>
      <c r="AB25" s="1265"/>
      <c r="AC25" s="1265"/>
      <c r="AD25" s="1265"/>
      <c r="AE25" s="1265"/>
      <c r="AF25" s="1265"/>
      <c r="AG25" s="1265"/>
      <c r="AH25" s="1265"/>
      <c r="AI25" s="1266"/>
    </row>
    <row r="26" spans="1:35">
      <c r="A26" s="1225"/>
      <c r="B26" s="1226"/>
      <c r="C26" s="1218" t="s">
        <v>132</v>
      </c>
      <c r="D26" s="1218"/>
      <c r="E26" s="1218"/>
      <c r="F26" s="1218"/>
      <c r="G26" s="1255"/>
      <c r="H26" s="1255"/>
      <c r="I26" s="1255"/>
      <c r="J26" s="1255"/>
      <c r="K26" s="1255"/>
      <c r="L26" s="1240"/>
      <c r="M26" s="1241"/>
      <c r="N26" s="1242"/>
      <c r="O26" s="1264"/>
      <c r="P26" s="1265"/>
      <c r="Q26" s="1265"/>
      <c r="R26" s="1265"/>
      <c r="S26" s="1265"/>
      <c r="T26" s="1265"/>
      <c r="U26" s="1265"/>
      <c r="V26" s="1265"/>
      <c r="W26" s="1265"/>
      <c r="X26" s="1265"/>
      <c r="Y26" s="1265"/>
      <c r="Z26" s="1265"/>
      <c r="AA26" s="1265"/>
      <c r="AB26" s="1265"/>
      <c r="AC26" s="1265"/>
      <c r="AD26" s="1265"/>
      <c r="AE26" s="1265"/>
      <c r="AF26" s="1265"/>
      <c r="AG26" s="1265"/>
      <c r="AH26" s="1265"/>
      <c r="AI26" s="1266"/>
    </row>
    <row r="27" spans="1:35">
      <c r="A27" s="1225"/>
      <c r="B27" s="1226"/>
      <c r="C27" s="1218"/>
      <c r="D27" s="1218"/>
      <c r="E27" s="1218"/>
      <c r="F27" s="1218"/>
      <c r="G27" s="1255"/>
      <c r="H27" s="1255"/>
      <c r="I27" s="1255"/>
      <c r="J27" s="1255"/>
      <c r="K27" s="1255"/>
      <c r="L27" s="1243"/>
      <c r="M27" s="1244"/>
      <c r="N27" s="1245"/>
      <c r="O27" s="1267"/>
      <c r="P27" s="1268"/>
      <c r="Q27" s="1268"/>
      <c r="R27" s="1268"/>
      <c r="S27" s="1268"/>
      <c r="T27" s="1268"/>
      <c r="U27" s="1268"/>
      <c r="V27" s="1268"/>
      <c r="W27" s="1268"/>
      <c r="X27" s="1268"/>
      <c r="Y27" s="1268"/>
      <c r="Z27" s="1268"/>
      <c r="AA27" s="1268"/>
      <c r="AB27" s="1268"/>
      <c r="AC27" s="1268"/>
      <c r="AD27" s="1268"/>
      <c r="AE27" s="1268"/>
      <c r="AF27" s="1268"/>
      <c r="AG27" s="1268"/>
      <c r="AH27" s="1268"/>
      <c r="AI27" s="1269"/>
    </row>
    <row r="28" spans="1:35">
      <c r="A28" s="1225"/>
      <c r="B28" s="1226"/>
      <c r="C28" s="1218" t="s">
        <v>353</v>
      </c>
      <c r="D28" s="1218"/>
      <c r="E28" s="1218"/>
      <c r="F28" s="1218"/>
      <c r="G28" s="1255"/>
      <c r="H28" s="1255"/>
      <c r="I28" s="1255"/>
      <c r="J28" s="1255"/>
      <c r="K28" s="1255"/>
      <c r="L28" s="1256" t="s">
        <v>366</v>
      </c>
      <c r="M28" s="1256"/>
      <c r="N28" s="1256"/>
      <c r="O28" s="1270"/>
      <c r="P28" s="1270"/>
      <c r="Q28" s="1270"/>
      <c r="R28" s="1270"/>
      <c r="S28" s="1270"/>
      <c r="T28" s="1270"/>
      <c r="U28" s="1270"/>
      <c r="V28" s="1270"/>
      <c r="W28" s="1270"/>
      <c r="X28" s="1270"/>
      <c r="Y28" s="1270"/>
      <c r="Z28" s="1270"/>
      <c r="AA28" s="1270"/>
      <c r="AB28" s="1270"/>
      <c r="AC28" s="1270"/>
      <c r="AD28" s="1270"/>
      <c r="AE28" s="1270"/>
      <c r="AF28" s="1270"/>
      <c r="AG28" s="1270"/>
      <c r="AH28" s="1270"/>
      <c r="AI28" s="1271"/>
    </row>
    <row r="29" spans="1:35">
      <c r="A29" s="1225"/>
      <c r="B29" s="1226"/>
      <c r="C29" s="1218"/>
      <c r="D29" s="1218"/>
      <c r="E29" s="1218"/>
      <c r="F29" s="1218"/>
      <c r="G29" s="1255"/>
      <c r="H29" s="1255"/>
      <c r="I29" s="1255"/>
      <c r="J29" s="1255"/>
      <c r="K29" s="1255"/>
      <c r="L29" s="1256"/>
      <c r="M29" s="1256"/>
      <c r="N29" s="1256"/>
      <c r="O29" s="1270"/>
      <c r="P29" s="1270"/>
      <c r="Q29" s="1270"/>
      <c r="R29" s="1270"/>
      <c r="S29" s="1270"/>
      <c r="T29" s="1270"/>
      <c r="U29" s="1270"/>
      <c r="V29" s="1270"/>
      <c r="W29" s="1270"/>
      <c r="X29" s="1270"/>
      <c r="Y29" s="1270"/>
      <c r="Z29" s="1270"/>
      <c r="AA29" s="1270"/>
      <c r="AB29" s="1270"/>
      <c r="AC29" s="1270"/>
      <c r="AD29" s="1270"/>
      <c r="AE29" s="1270"/>
      <c r="AF29" s="1270"/>
      <c r="AG29" s="1270"/>
      <c r="AH29" s="1270"/>
      <c r="AI29" s="1271"/>
    </row>
    <row r="30" spans="1:35">
      <c r="A30" s="1225"/>
      <c r="B30" s="1226"/>
      <c r="C30" s="1218" t="s">
        <v>354</v>
      </c>
      <c r="D30" s="1218"/>
      <c r="E30" s="1218"/>
      <c r="F30" s="1218"/>
      <c r="G30" s="1220"/>
      <c r="H30" s="1220"/>
      <c r="I30" s="1220"/>
      <c r="J30" s="1220"/>
      <c r="K30" s="1220"/>
      <c r="L30" s="1256"/>
      <c r="M30" s="1256"/>
      <c r="N30" s="1256"/>
      <c r="O30" s="1270"/>
      <c r="P30" s="1270"/>
      <c r="Q30" s="1270"/>
      <c r="R30" s="1270"/>
      <c r="S30" s="1270"/>
      <c r="T30" s="1270"/>
      <c r="U30" s="1270"/>
      <c r="V30" s="1270"/>
      <c r="W30" s="1270"/>
      <c r="X30" s="1270"/>
      <c r="Y30" s="1270"/>
      <c r="Z30" s="1270"/>
      <c r="AA30" s="1270"/>
      <c r="AB30" s="1270"/>
      <c r="AC30" s="1270"/>
      <c r="AD30" s="1270"/>
      <c r="AE30" s="1270"/>
      <c r="AF30" s="1270"/>
      <c r="AG30" s="1270"/>
      <c r="AH30" s="1270"/>
      <c r="AI30" s="1271"/>
    </row>
    <row r="31" spans="1:35" ht="15" thickBot="1">
      <c r="A31" s="1227"/>
      <c r="B31" s="1228"/>
      <c r="C31" s="1219"/>
      <c r="D31" s="1219"/>
      <c r="E31" s="1219"/>
      <c r="F31" s="1219"/>
      <c r="G31" s="1221"/>
      <c r="H31" s="1221"/>
      <c r="I31" s="1221"/>
      <c r="J31" s="1221"/>
      <c r="K31" s="1221"/>
      <c r="L31" s="1257"/>
      <c r="M31" s="1257"/>
      <c r="N31" s="1257"/>
      <c r="O31" s="1272"/>
      <c r="P31" s="1272"/>
      <c r="Q31" s="1272"/>
      <c r="R31" s="1272"/>
      <c r="S31" s="1272"/>
      <c r="T31" s="1272"/>
      <c r="U31" s="1272"/>
      <c r="V31" s="1272"/>
      <c r="W31" s="1272"/>
      <c r="X31" s="1272"/>
      <c r="Y31" s="1272"/>
      <c r="Z31" s="1272"/>
      <c r="AA31" s="1272"/>
      <c r="AB31" s="1272"/>
      <c r="AC31" s="1272"/>
      <c r="AD31" s="1272"/>
      <c r="AE31" s="1272"/>
      <c r="AF31" s="1272"/>
      <c r="AG31" s="1272"/>
      <c r="AH31" s="1272"/>
      <c r="AI31" s="1273"/>
    </row>
  </sheetData>
  <mergeCells count="48">
    <mergeCell ref="A23:B31"/>
    <mergeCell ref="C23:K23"/>
    <mergeCell ref="L23:N23"/>
    <mergeCell ref="O23:AI23"/>
    <mergeCell ref="C24:K25"/>
    <mergeCell ref="L24:N27"/>
    <mergeCell ref="O24:AI27"/>
    <mergeCell ref="C26:F27"/>
    <mergeCell ref="G26:K27"/>
    <mergeCell ref="C28:F29"/>
    <mergeCell ref="G28:K29"/>
    <mergeCell ref="L28:N31"/>
    <mergeCell ref="O28:AI31"/>
    <mergeCell ref="C30:F31"/>
    <mergeCell ref="G30:K31"/>
    <mergeCell ref="O19:AI22"/>
    <mergeCell ref="C21:F22"/>
    <mergeCell ref="G21:K22"/>
    <mergeCell ref="G10:K11"/>
    <mergeCell ref="L10:N13"/>
    <mergeCell ref="O14:AI14"/>
    <mergeCell ref="C15:K16"/>
    <mergeCell ref="L15:N18"/>
    <mergeCell ref="O15:AI18"/>
    <mergeCell ref="C17:F18"/>
    <mergeCell ref="G17:K18"/>
    <mergeCell ref="A14:B22"/>
    <mergeCell ref="C14:K14"/>
    <mergeCell ref="L14:N14"/>
    <mergeCell ref="C19:F20"/>
    <mergeCell ref="G19:K20"/>
    <mergeCell ref="L19:N22"/>
    <mergeCell ref="F3:AD3"/>
    <mergeCell ref="A2:AI2"/>
    <mergeCell ref="O10:AI13"/>
    <mergeCell ref="C12:F13"/>
    <mergeCell ref="G12:K13"/>
    <mergeCell ref="AE3:AI4"/>
    <mergeCell ref="A5:B13"/>
    <mergeCell ref="C5:K5"/>
    <mergeCell ref="L5:N5"/>
    <mergeCell ref="O5:AI5"/>
    <mergeCell ref="C6:K7"/>
    <mergeCell ref="L6:N9"/>
    <mergeCell ref="O6:AI9"/>
    <mergeCell ref="C8:F9"/>
    <mergeCell ref="G8:K9"/>
    <mergeCell ref="C10:F11"/>
  </mergeCells>
  <phoneticPr fontId="81"/>
  <dataValidations count="1">
    <dataValidation type="list" allowBlank="1" showInputMessage="1" showErrorMessage="1" sqref="G65517:K65517 JC65517:JG65517 SY65517:TC65517 ACU65517:ACY65517 AMQ65517:AMU65517 AWM65517:AWQ65517 BGI65517:BGM65517 BQE65517:BQI65517 CAA65517:CAE65517 CJW65517:CKA65517 CTS65517:CTW65517 DDO65517:DDS65517 DNK65517:DNO65517 DXG65517:DXK65517 EHC65517:EHG65517 EQY65517:ERC65517 FAU65517:FAY65517 FKQ65517:FKU65517 FUM65517:FUQ65517 GEI65517:GEM65517 GOE65517:GOI65517 GYA65517:GYE65517 HHW65517:HIA65517 HRS65517:HRW65517 IBO65517:IBS65517 ILK65517:ILO65517 IVG65517:IVK65517 JFC65517:JFG65517 JOY65517:JPC65517 JYU65517:JYY65517 KIQ65517:KIU65517 KSM65517:KSQ65517 LCI65517:LCM65517 LME65517:LMI65517 LWA65517:LWE65517 MFW65517:MGA65517 MPS65517:MPW65517 MZO65517:MZS65517 NJK65517:NJO65517 NTG65517:NTK65517 ODC65517:ODG65517 OMY65517:ONC65517 OWU65517:OWY65517 PGQ65517:PGU65517 PQM65517:PQQ65517 QAI65517:QAM65517 QKE65517:QKI65517 QUA65517:QUE65517 RDW65517:REA65517 RNS65517:RNW65517 RXO65517:RXS65517 SHK65517:SHO65517 SRG65517:SRK65517 TBC65517:TBG65517 TKY65517:TLC65517 TUU65517:TUY65517 UEQ65517:UEU65517 UOM65517:UOQ65517 UYI65517:UYM65517 VIE65517:VII65517 VSA65517:VSE65517 WBW65517:WCA65517 WLS65517:WLW65517 WVO65517:WVS65517 G131053:K131053 JC131053:JG131053 SY131053:TC131053 ACU131053:ACY131053 AMQ131053:AMU131053 AWM131053:AWQ131053 BGI131053:BGM131053 BQE131053:BQI131053 CAA131053:CAE131053 CJW131053:CKA131053 CTS131053:CTW131053 DDO131053:DDS131053 DNK131053:DNO131053 DXG131053:DXK131053 EHC131053:EHG131053 EQY131053:ERC131053 FAU131053:FAY131053 FKQ131053:FKU131053 FUM131053:FUQ131053 GEI131053:GEM131053 GOE131053:GOI131053 GYA131053:GYE131053 HHW131053:HIA131053 HRS131053:HRW131053 IBO131053:IBS131053 ILK131053:ILO131053 IVG131053:IVK131053 JFC131053:JFG131053 JOY131053:JPC131053 JYU131053:JYY131053 KIQ131053:KIU131053 KSM131053:KSQ131053 LCI131053:LCM131053 LME131053:LMI131053 LWA131053:LWE131053 MFW131053:MGA131053 MPS131053:MPW131053 MZO131053:MZS131053 NJK131053:NJO131053 NTG131053:NTK131053 ODC131053:ODG131053 OMY131053:ONC131053 OWU131053:OWY131053 PGQ131053:PGU131053 PQM131053:PQQ131053 QAI131053:QAM131053 QKE131053:QKI131053 QUA131053:QUE131053 RDW131053:REA131053 RNS131053:RNW131053 RXO131053:RXS131053 SHK131053:SHO131053 SRG131053:SRK131053 TBC131053:TBG131053 TKY131053:TLC131053 TUU131053:TUY131053 UEQ131053:UEU131053 UOM131053:UOQ131053 UYI131053:UYM131053 VIE131053:VII131053 VSA131053:VSE131053 WBW131053:WCA131053 WLS131053:WLW131053 WVO131053:WVS131053 G196589:K196589 JC196589:JG196589 SY196589:TC196589 ACU196589:ACY196589 AMQ196589:AMU196589 AWM196589:AWQ196589 BGI196589:BGM196589 BQE196589:BQI196589 CAA196589:CAE196589 CJW196589:CKA196589 CTS196589:CTW196589 DDO196589:DDS196589 DNK196589:DNO196589 DXG196589:DXK196589 EHC196589:EHG196589 EQY196589:ERC196589 FAU196589:FAY196589 FKQ196589:FKU196589 FUM196589:FUQ196589 GEI196589:GEM196589 GOE196589:GOI196589 GYA196589:GYE196589 HHW196589:HIA196589 HRS196589:HRW196589 IBO196589:IBS196589 ILK196589:ILO196589 IVG196589:IVK196589 JFC196589:JFG196589 JOY196589:JPC196589 JYU196589:JYY196589 KIQ196589:KIU196589 KSM196589:KSQ196589 LCI196589:LCM196589 LME196589:LMI196589 LWA196589:LWE196589 MFW196589:MGA196589 MPS196589:MPW196589 MZO196589:MZS196589 NJK196589:NJO196589 NTG196589:NTK196589 ODC196589:ODG196589 OMY196589:ONC196589 OWU196589:OWY196589 PGQ196589:PGU196589 PQM196589:PQQ196589 QAI196589:QAM196589 QKE196589:QKI196589 QUA196589:QUE196589 RDW196589:REA196589 RNS196589:RNW196589 RXO196589:RXS196589 SHK196589:SHO196589 SRG196589:SRK196589 TBC196589:TBG196589 TKY196589:TLC196589 TUU196589:TUY196589 UEQ196589:UEU196589 UOM196589:UOQ196589 UYI196589:UYM196589 VIE196589:VII196589 VSA196589:VSE196589 WBW196589:WCA196589 WLS196589:WLW196589 WVO196589:WVS196589 G262125:K262125 JC262125:JG262125 SY262125:TC262125 ACU262125:ACY262125 AMQ262125:AMU262125 AWM262125:AWQ262125 BGI262125:BGM262125 BQE262125:BQI262125 CAA262125:CAE262125 CJW262125:CKA262125 CTS262125:CTW262125 DDO262125:DDS262125 DNK262125:DNO262125 DXG262125:DXK262125 EHC262125:EHG262125 EQY262125:ERC262125 FAU262125:FAY262125 FKQ262125:FKU262125 FUM262125:FUQ262125 GEI262125:GEM262125 GOE262125:GOI262125 GYA262125:GYE262125 HHW262125:HIA262125 HRS262125:HRW262125 IBO262125:IBS262125 ILK262125:ILO262125 IVG262125:IVK262125 JFC262125:JFG262125 JOY262125:JPC262125 JYU262125:JYY262125 KIQ262125:KIU262125 KSM262125:KSQ262125 LCI262125:LCM262125 LME262125:LMI262125 LWA262125:LWE262125 MFW262125:MGA262125 MPS262125:MPW262125 MZO262125:MZS262125 NJK262125:NJO262125 NTG262125:NTK262125 ODC262125:ODG262125 OMY262125:ONC262125 OWU262125:OWY262125 PGQ262125:PGU262125 PQM262125:PQQ262125 QAI262125:QAM262125 QKE262125:QKI262125 QUA262125:QUE262125 RDW262125:REA262125 RNS262125:RNW262125 RXO262125:RXS262125 SHK262125:SHO262125 SRG262125:SRK262125 TBC262125:TBG262125 TKY262125:TLC262125 TUU262125:TUY262125 UEQ262125:UEU262125 UOM262125:UOQ262125 UYI262125:UYM262125 VIE262125:VII262125 VSA262125:VSE262125 WBW262125:WCA262125 WLS262125:WLW262125 WVO262125:WVS262125 G327661:K327661 JC327661:JG327661 SY327661:TC327661 ACU327661:ACY327661 AMQ327661:AMU327661 AWM327661:AWQ327661 BGI327661:BGM327661 BQE327661:BQI327661 CAA327661:CAE327661 CJW327661:CKA327661 CTS327661:CTW327661 DDO327661:DDS327661 DNK327661:DNO327661 DXG327661:DXK327661 EHC327661:EHG327661 EQY327661:ERC327661 FAU327661:FAY327661 FKQ327661:FKU327661 FUM327661:FUQ327661 GEI327661:GEM327661 GOE327661:GOI327661 GYA327661:GYE327661 HHW327661:HIA327661 HRS327661:HRW327661 IBO327661:IBS327661 ILK327661:ILO327661 IVG327661:IVK327661 JFC327661:JFG327661 JOY327661:JPC327661 JYU327661:JYY327661 KIQ327661:KIU327661 KSM327661:KSQ327661 LCI327661:LCM327661 LME327661:LMI327661 LWA327661:LWE327661 MFW327661:MGA327661 MPS327661:MPW327661 MZO327661:MZS327661 NJK327661:NJO327661 NTG327661:NTK327661 ODC327661:ODG327661 OMY327661:ONC327661 OWU327661:OWY327661 PGQ327661:PGU327661 PQM327661:PQQ327661 QAI327661:QAM327661 QKE327661:QKI327661 QUA327661:QUE327661 RDW327661:REA327661 RNS327661:RNW327661 RXO327661:RXS327661 SHK327661:SHO327661 SRG327661:SRK327661 TBC327661:TBG327661 TKY327661:TLC327661 TUU327661:TUY327661 UEQ327661:UEU327661 UOM327661:UOQ327661 UYI327661:UYM327661 VIE327661:VII327661 VSA327661:VSE327661 WBW327661:WCA327661 WLS327661:WLW327661 WVO327661:WVS327661 G393197:K393197 JC393197:JG393197 SY393197:TC393197 ACU393197:ACY393197 AMQ393197:AMU393197 AWM393197:AWQ393197 BGI393197:BGM393197 BQE393197:BQI393197 CAA393197:CAE393197 CJW393197:CKA393197 CTS393197:CTW393197 DDO393197:DDS393197 DNK393197:DNO393197 DXG393197:DXK393197 EHC393197:EHG393197 EQY393197:ERC393197 FAU393197:FAY393197 FKQ393197:FKU393197 FUM393197:FUQ393197 GEI393197:GEM393197 GOE393197:GOI393197 GYA393197:GYE393197 HHW393197:HIA393197 HRS393197:HRW393197 IBO393197:IBS393197 ILK393197:ILO393197 IVG393197:IVK393197 JFC393197:JFG393197 JOY393197:JPC393197 JYU393197:JYY393197 KIQ393197:KIU393197 KSM393197:KSQ393197 LCI393197:LCM393197 LME393197:LMI393197 LWA393197:LWE393197 MFW393197:MGA393197 MPS393197:MPW393197 MZO393197:MZS393197 NJK393197:NJO393197 NTG393197:NTK393197 ODC393197:ODG393197 OMY393197:ONC393197 OWU393197:OWY393197 PGQ393197:PGU393197 PQM393197:PQQ393197 QAI393197:QAM393197 QKE393197:QKI393197 QUA393197:QUE393197 RDW393197:REA393197 RNS393197:RNW393197 RXO393197:RXS393197 SHK393197:SHO393197 SRG393197:SRK393197 TBC393197:TBG393197 TKY393197:TLC393197 TUU393197:TUY393197 UEQ393197:UEU393197 UOM393197:UOQ393197 UYI393197:UYM393197 VIE393197:VII393197 VSA393197:VSE393197 WBW393197:WCA393197 WLS393197:WLW393197 WVO393197:WVS393197 G458733:K458733 JC458733:JG458733 SY458733:TC458733 ACU458733:ACY458733 AMQ458733:AMU458733 AWM458733:AWQ458733 BGI458733:BGM458733 BQE458733:BQI458733 CAA458733:CAE458733 CJW458733:CKA458733 CTS458733:CTW458733 DDO458733:DDS458733 DNK458733:DNO458733 DXG458733:DXK458733 EHC458733:EHG458733 EQY458733:ERC458733 FAU458733:FAY458733 FKQ458733:FKU458733 FUM458733:FUQ458733 GEI458733:GEM458733 GOE458733:GOI458733 GYA458733:GYE458733 HHW458733:HIA458733 HRS458733:HRW458733 IBO458733:IBS458733 ILK458733:ILO458733 IVG458733:IVK458733 JFC458733:JFG458733 JOY458733:JPC458733 JYU458733:JYY458733 KIQ458733:KIU458733 KSM458733:KSQ458733 LCI458733:LCM458733 LME458733:LMI458733 LWA458733:LWE458733 MFW458733:MGA458733 MPS458733:MPW458733 MZO458733:MZS458733 NJK458733:NJO458733 NTG458733:NTK458733 ODC458733:ODG458733 OMY458733:ONC458733 OWU458733:OWY458733 PGQ458733:PGU458733 PQM458733:PQQ458733 QAI458733:QAM458733 QKE458733:QKI458733 QUA458733:QUE458733 RDW458733:REA458733 RNS458733:RNW458733 RXO458733:RXS458733 SHK458733:SHO458733 SRG458733:SRK458733 TBC458733:TBG458733 TKY458733:TLC458733 TUU458733:TUY458733 UEQ458733:UEU458733 UOM458733:UOQ458733 UYI458733:UYM458733 VIE458733:VII458733 VSA458733:VSE458733 WBW458733:WCA458733 WLS458733:WLW458733 WVO458733:WVS458733 G524269:K524269 JC524269:JG524269 SY524269:TC524269 ACU524269:ACY524269 AMQ524269:AMU524269 AWM524269:AWQ524269 BGI524269:BGM524269 BQE524269:BQI524269 CAA524269:CAE524269 CJW524269:CKA524269 CTS524269:CTW524269 DDO524269:DDS524269 DNK524269:DNO524269 DXG524269:DXK524269 EHC524269:EHG524269 EQY524269:ERC524269 FAU524269:FAY524269 FKQ524269:FKU524269 FUM524269:FUQ524269 GEI524269:GEM524269 GOE524269:GOI524269 GYA524269:GYE524269 HHW524269:HIA524269 HRS524269:HRW524269 IBO524269:IBS524269 ILK524269:ILO524269 IVG524269:IVK524269 JFC524269:JFG524269 JOY524269:JPC524269 JYU524269:JYY524269 KIQ524269:KIU524269 KSM524269:KSQ524269 LCI524269:LCM524269 LME524269:LMI524269 LWA524269:LWE524269 MFW524269:MGA524269 MPS524269:MPW524269 MZO524269:MZS524269 NJK524269:NJO524269 NTG524269:NTK524269 ODC524269:ODG524269 OMY524269:ONC524269 OWU524269:OWY524269 PGQ524269:PGU524269 PQM524269:PQQ524269 QAI524269:QAM524269 QKE524269:QKI524269 QUA524269:QUE524269 RDW524269:REA524269 RNS524269:RNW524269 RXO524269:RXS524269 SHK524269:SHO524269 SRG524269:SRK524269 TBC524269:TBG524269 TKY524269:TLC524269 TUU524269:TUY524269 UEQ524269:UEU524269 UOM524269:UOQ524269 UYI524269:UYM524269 VIE524269:VII524269 VSA524269:VSE524269 WBW524269:WCA524269 WLS524269:WLW524269 WVO524269:WVS524269 G589805:K589805 JC589805:JG589805 SY589805:TC589805 ACU589805:ACY589805 AMQ589805:AMU589805 AWM589805:AWQ589805 BGI589805:BGM589805 BQE589805:BQI589805 CAA589805:CAE589805 CJW589805:CKA589805 CTS589805:CTW589805 DDO589805:DDS589805 DNK589805:DNO589805 DXG589805:DXK589805 EHC589805:EHG589805 EQY589805:ERC589805 FAU589805:FAY589805 FKQ589805:FKU589805 FUM589805:FUQ589805 GEI589805:GEM589805 GOE589805:GOI589805 GYA589805:GYE589805 HHW589805:HIA589805 HRS589805:HRW589805 IBO589805:IBS589805 ILK589805:ILO589805 IVG589805:IVK589805 JFC589805:JFG589805 JOY589805:JPC589805 JYU589805:JYY589805 KIQ589805:KIU589805 KSM589805:KSQ589805 LCI589805:LCM589805 LME589805:LMI589805 LWA589805:LWE589805 MFW589805:MGA589805 MPS589805:MPW589805 MZO589805:MZS589805 NJK589805:NJO589805 NTG589805:NTK589805 ODC589805:ODG589805 OMY589805:ONC589805 OWU589805:OWY589805 PGQ589805:PGU589805 PQM589805:PQQ589805 QAI589805:QAM589805 QKE589805:QKI589805 QUA589805:QUE589805 RDW589805:REA589805 RNS589805:RNW589805 RXO589805:RXS589805 SHK589805:SHO589805 SRG589805:SRK589805 TBC589805:TBG589805 TKY589805:TLC589805 TUU589805:TUY589805 UEQ589805:UEU589805 UOM589805:UOQ589805 UYI589805:UYM589805 VIE589805:VII589805 VSA589805:VSE589805 WBW589805:WCA589805 WLS589805:WLW589805 WVO589805:WVS589805 G655341:K655341 JC655341:JG655341 SY655341:TC655341 ACU655341:ACY655341 AMQ655341:AMU655341 AWM655341:AWQ655341 BGI655341:BGM655341 BQE655341:BQI655341 CAA655341:CAE655341 CJW655341:CKA655341 CTS655341:CTW655341 DDO655341:DDS655341 DNK655341:DNO655341 DXG655341:DXK655341 EHC655341:EHG655341 EQY655341:ERC655341 FAU655341:FAY655341 FKQ655341:FKU655341 FUM655341:FUQ655341 GEI655341:GEM655341 GOE655341:GOI655341 GYA655341:GYE655341 HHW655341:HIA655341 HRS655341:HRW655341 IBO655341:IBS655341 ILK655341:ILO655341 IVG655341:IVK655341 JFC655341:JFG655341 JOY655341:JPC655341 JYU655341:JYY655341 KIQ655341:KIU655341 KSM655341:KSQ655341 LCI655341:LCM655341 LME655341:LMI655341 LWA655341:LWE655341 MFW655341:MGA655341 MPS655341:MPW655341 MZO655341:MZS655341 NJK655341:NJO655341 NTG655341:NTK655341 ODC655341:ODG655341 OMY655341:ONC655341 OWU655341:OWY655341 PGQ655341:PGU655341 PQM655341:PQQ655341 QAI655341:QAM655341 QKE655341:QKI655341 QUA655341:QUE655341 RDW655341:REA655341 RNS655341:RNW655341 RXO655341:RXS655341 SHK655341:SHO655341 SRG655341:SRK655341 TBC655341:TBG655341 TKY655341:TLC655341 TUU655341:TUY655341 UEQ655341:UEU655341 UOM655341:UOQ655341 UYI655341:UYM655341 VIE655341:VII655341 VSA655341:VSE655341 WBW655341:WCA655341 WLS655341:WLW655341 WVO655341:WVS655341 G720877:K720877 JC720877:JG720877 SY720877:TC720877 ACU720877:ACY720877 AMQ720877:AMU720877 AWM720877:AWQ720877 BGI720877:BGM720877 BQE720877:BQI720877 CAA720877:CAE720877 CJW720877:CKA720877 CTS720877:CTW720877 DDO720877:DDS720877 DNK720877:DNO720877 DXG720877:DXK720877 EHC720877:EHG720877 EQY720877:ERC720877 FAU720877:FAY720877 FKQ720877:FKU720877 FUM720877:FUQ720877 GEI720877:GEM720877 GOE720877:GOI720877 GYA720877:GYE720877 HHW720877:HIA720877 HRS720877:HRW720877 IBO720877:IBS720877 ILK720877:ILO720877 IVG720877:IVK720877 JFC720877:JFG720877 JOY720877:JPC720877 JYU720877:JYY720877 KIQ720877:KIU720877 KSM720877:KSQ720877 LCI720877:LCM720877 LME720877:LMI720877 LWA720877:LWE720877 MFW720877:MGA720877 MPS720877:MPW720877 MZO720877:MZS720877 NJK720877:NJO720877 NTG720877:NTK720877 ODC720877:ODG720877 OMY720877:ONC720877 OWU720877:OWY720877 PGQ720877:PGU720877 PQM720877:PQQ720877 QAI720877:QAM720877 QKE720877:QKI720877 QUA720877:QUE720877 RDW720877:REA720877 RNS720877:RNW720877 RXO720877:RXS720877 SHK720877:SHO720877 SRG720877:SRK720877 TBC720877:TBG720877 TKY720877:TLC720877 TUU720877:TUY720877 UEQ720877:UEU720877 UOM720877:UOQ720877 UYI720877:UYM720877 VIE720877:VII720877 VSA720877:VSE720877 WBW720877:WCA720877 WLS720877:WLW720877 WVO720877:WVS720877 G786413:K786413 JC786413:JG786413 SY786413:TC786413 ACU786413:ACY786413 AMQ786413:AMU786413 AWM786413:AWQ786413 BGI786413:BGM786413 BQE786413:BQI786413 CAA786413:CAE786413 CJW786413:CKA786413 CTS786413:CTW786413 DDO786413:DDS786413 DNK786413:DNO786413 DXG786413:DXK786413 EHC786413:EHG786413 EQY786413:ERC786413 FAU786413:FAY786413 FKQ786413:FKU786413 FUM786413:FUQ786413 GEI786413:GEM786413 GOE786413:GOI786413 GYA786413:GYE786413 HHW786413:HIA786413 HRS786413:HRW786413 IBO786413:IBS786413 ILK786413:ILO786413 IVG786413:IVK786413 JFC786413:JFG786413 JOY786413:JPC786413 JYU786413:JYY786413 KIQ786413:KIU786413 KSM786413:KSQ786413 LCI786413:LCM786413 LME786413:LMI786413 LWA786413:LWE786413 MFW786413:MGA786413 MPS786413:MPW786413 MZO786413:MZS786413 NJK786413:NJO786413 NTG786413:NTK786413 ODC786413:ODG786413 OMY786413:ONC786413 OWU786413:OWY786413 PGQ786413:PGU786413 PQM786413:PQQ786413 QAI786413:QAM786413 QKE786413:QKI786413 QUA786413:QUE786413 RDW786413:REA786413 RNS786413:RNW786413 RXO786413:RXS786413 SHK786413:SHO786413 SRG786413:SRK786413 TBC786413:TBG786413 TKY786413:TLC786413 TUU786413:TUY786413 UEQ786413:UEU786413 UOM786413:UOQ786413 UYI786413:UYM786413 VIE786413:VII786413 VSA786413:VSE786413 WBW786413:WCA786413 WLS786413:WLW786413 WVO786413:WVS786413 G851949:K851949 JC851949:JG851949 SY851949:TC851949 ACU851949:ACY851949 AMQ851949:AMU851949 AWM851949:AWQ851949 BGI851949:BGM851949 BQE851949:BQI851949 CAA851949:CAE851949 CJW851949:CKA851949 CTS851949:CTW851949 DDO851949:DDS851949 DNK851949:DNO851949 DXG851949:DXK851949 EHC851949:EHG851949 EQY851949:ERC851949 FAU851949:FAY851949 FKQ851949:FKU851949 FUM851949:FUQ851949 GEI851949:GEM851949 GOE851949:GOI851949 GYA851949:GYE851949 HHW851949:HIA851949 HRS851949:HRW851949 IBO851949:IBS851949 ILK851949:ILO851949 IVG851949:IVK851949 JFC851949:JFG851949 JOY851949:JPC851949 JYU851949:JYY851949 KIQ851949:KIU851949 KSM851949:KSQ851949 LCI851949:LCM851949 LME851949:LMI851949 LWA851949:LWE851949 MFW851949:MGA851949 MPS851949:MPW851949 MZO851949:MZS851949 NJK851949:NJO851949 NTG851949:NTK851949 ODC851949:ODG851949 OMY851949:ONC851949 OWU851949:OWY851949 PGQ851949:PGU851949 PQM851949:PQQ851949 QAI851949:QAM851949 QKE851949:QKI851949 QUA851949:QUE851949 RDW851949:REA851949 RNS851949:RNW851949 RXO851949:RXS851949 SHK851949:SHO851949 SRG851949:SRK851949 TBC851949:TBG851949 TKY851949:TLC851949 TUU851949:TUY851949 UEQ851949:UEU851949 UOM851949:UOQ851949 UYI851949:UYM851949 VIE851949:VII851949 VSA851949:VSE851949 WBW851949:WCA851949 WLS851949:WLW851949 WVO851949:WVS851949 G917485:K917485 JC917485:JG917485 SY917485:TC917485 ACU917485:ACY917485 AMQ917485:AMU917485 AWM917485:AWQ917485 BGI917485:BGM917485 BQE917485:BQI917485 CAA917485:CAE917485 CJW917485:CKA917485 CTS917485:CTW917485 DDO917485:DDS917485 DNK917485:DNO917485 DXG917485:DXK917485 EHC917485:EHG917485 EQY917485:ERC917485 FAU917485:FAY917485 FKQ917485:FKU917485 FUM917485:FUQ917485 GEI917485:GEM917485 GOE917485:GOI917485 GYA917485:GYE917485 HHW917485:HIA917485 HRS917485:HRW917485 IBO917485:IBS917485 ILK917485:ILO917485 IVG917485:IVK917485 JFC917485:JFG917485 JOY917485:JPC917485 JYU917485:JYY917485 KIQ917485:KIU917485 KSM917485:KSQ917485 LCI917485:LCM917485 LME917485:LMI917485 LWA917485:LWE917485 MFW917485:MGA917485 MPS917485:MPW917485 MZO917485:MZS917485 NJK917485:NJO917485 NTG917485:NTK917485 ODC917485:ODG917485 OMY917485:ONC917485 OWU917485:OWY917485 PGQ917485:PGU917485 PQM917485:PQQ917485 QAI917485:QAM917485 QKE917485:QKI917485 QUA917485:QUE917485 RDW917485:REA917485 RNS917485:RNW917485 RXO917485:RXS917485 SHK917485:SHO917485 SRG917485:SRK917485 TBC917485:TBG917485 TKY917485:TLC917485 TUU917485:TUY917485 UEQ917485:UEU917485 UOM917485:UOQ917485 UYI917485:UYM917485 VIE917485:VII917485 VSA917485:VSE917485 WBW917485:WCA917485 WLS917485:WLW917485 WVO917485:WVS917485 G983021:K983021 JC983021:JG983021 SY983021:TC983021 ACU983021:ACY983021 AMQ983021:AMU983021 AWM983021:AWQ983021 BGI983021:BGM983021 BQE983021:BQI983021 CAA983021:CAE983021 CJW983021:CKA983021 CTS983021:CTW983021 DDO983021:DDS983021 DNK983021:DNO983021 DXG983021:DXK983021 EHC983021:EHG983021 EQY983021:ERC983021 FAU983021:FAY983021 FKQ983021:FKU983021 FUM983021:FUQ983021 GEI983021:GEM983021 GOE983021:GOI983021 GYA983021:GYE983021 HHW983021:HIA983021 HRS983021:HRW983021 IBO983021:IBS983021 ILK983021:ILO983021 IVG983021:IVK983021 JFC983021:JFG983021 JOY983021:JPC983021 JYU983021:JYY983021 KIQ983021:KIU983021 KSM983021:KSQ983021 LCI983021:LCM983021 LME983021:LMI983021 LWA983021:LWE983021 MFW983021:MGA983021 MPS983021:MPW983021 MZO983021:MZS983021 NJK983021:NJO983021 NTG983021:NTK983021 ODC983021:ODG983021 OMY983021:ONC983021 OWU983021:OWY983021 PGQ983021:PGU983021 PQM983021:PQQ983021 QAI983021:QAM983021 QKE983021:QKI983021 QUA983021:QUE983021 RDW983021:REA983021 RNS983021:RNW983021 RXO983021:RXS983021 SHK983021:SHO983021 SRG983021:SRK983021 TBC983021:TBG983021 TKY983021:TLC983021 TUU983021:TUY983021 UEQ983021:UEU983021 UOM983021:UOQ983021 UYI983021:UYM983021 VIE983021:VII983021 VSA983021:VSE983021 WBW983021:WCA983021 WLS983021:WLW983021 WVO983021:WVS983021 G65525:K65525 JC65525:JG65525 SY65525:TC65525 ACU65525:ACY65525 AMQ65525:AMU65525 AWM65525:AWQ65525 BGI65525:BGM65525 BQE65525:BQI65525 CAA65525:CAE65525 CJW65525:CKA65525 CTS65525:CTW65525 DDO65525:DDS65525 DNK65525:DNO65525 DXG65525:DXK65525 EHC65525:EHG65525 EQY65525:ERC65525 FAU65525:FAY65525 FKQ65525:FKU65525 FUM65525:FUQ65525 GEI65525:GEM65525 GOE65525:GOI65525 GYA65525:GYE65525 HHW65525:HIA65525 HRS65525:HRW65525 IBO65525:IBS65525 ILK65525:ILO65525 IVG65525:IVK65525 JFC65525:JFG65525 JOY65525:JPC65525 JYU65525:JYY65525 KIQ65525:KIU65525 KSM65525:KSQ65525 LCI65525:LCM65525 LME65525:LMI65525 LWA65525:LWE65525 MFW65525:MGA65525 MPS65525:MPW65525 MZO65525:MZS65525 NJK65525:NJO65525 NTG65525:NTK65525 ODC65525:ODG65525 OMY65525:ONC65525 OWU65525:OWY65525 PGQ65525:PGU65525 PQM65525:PQQ65525 QAI65525:QAM65525 QKE65525:QKI65525 QUA65525:QUE65525 RDW65525:REA65525 RNS65525:RNW65525 RXO65525:RXS65525 SHK65525:SHO65525 SRG65525:SRK65525 TBC65525:TBG65525 TKY65525:TLC65525 TUU65525:TUY65525 UEQ65525:UEU65525 UOM65525:UOQ65525 UYI65525:UYM65525 VIE65525:VII65525 VSA65525:VSE65525 WBW65525:WCA65525 WLS65525:WLW65525 WVO65525:WVS65525 G131061:K131061 JC131061:JG131061 SY131061:TC131061 ACU131061:ACY131061 AMQ131061:AMU131061 AWM131061:AWQ131061 BGI131061:BGM131061 BQE131061:BQI131061 CAA131061:CAE131061 CJW131061:CKA131061 CTS131061:CTW131061 DDO131061:DDS131061 DNK131061:DNO131061 DXG131061:DXK131061 EHC131061:EHG131061 EQY131061:ERC131061 FAU131061:FAY131061 FKQ131061:FKU131061 FUM131061:FUQ131061 GEI131061:GEM131061 GOE131061:GOI131061 GYA131061:GYE131061 HHW131061:HIA131061 HRS131061:HRW131061 IBO131061:IBS131061 ILK131061:ILO131061 IVG131061:IVK131061 JFC131061:JFG131061 JOY131061:JPC131061 JYU131061:JYY131061 KIQ131061:KIU131061 KSM131061:KSQ131061 LCI131061:LCM131061 LME131061:LMI131061 LWA131061:LWE131061 MFW131061:MGA131061 MPS131061:MPW131061 MZO131061:MZS131061 NJK131061:NJO131061 NTG131061:NTK131061 ODC131061:ODG131061 OMY131061:ONC131061 OWU131061:OWY131061 PGQ131061:PGU131061 PQM131061:PQQ131061 QAI131061:QAM131061 QKE131061:QKI131061 QUA131061:QUE131061 RDW131061:REA131061 RNS131061:RNW131061 RXO131061:RXS131061 SHK131061:SHO131061 SRG131061:SRK131061 TBC131061:TBG131061 TKY131061:TLC131061 TUU131061:TUY131061 UEQ131061:UEU131061 UOM131061:UOQ131061 UYI131061:UYM131061 VIE131061:VII131061 VSA131061:VSE131061 WBW131061:WCA131061 WLS131061:WLW131061 WVO131061:WVS131061 G196597:K196597 JC196597:JG196597 SY196597:TC196597 ACU196597:ACY196597 AMQ196597:AMU196597 AWM196597:AWQ196597 BGI196597:BGM196597 BQE196597:BQI196597 CAA196597:CAE196597 CJW196597:CKA196597 CTS196597:CTW196597 DDO196597:DDS196597 DNK196597:DNO196597 DXG196597:DXK196597 EHC196597:EHG196597 EQY196597:ERC196597 FAU196597:FAY196597 FKQ196597:FKU196597 FUM196597:FUQ196597 GEI196597:GEM196597 GOE196597:GOI196597 GYA196597:GYE196597 HHW196597:HIA196597 HRS196597:HRW196597 IBO196597:IBS196597 ILK196597:ILO196597 IVG196597:IVK196597 JFC196597:JFG196597 JOY196597:JPC196597 JYU196597:JYY196597 KIQ196597:KIU196597 KSM196597:KSQ196597 LCI196597:LCM196597 LME196597:LMI196597 LWA196597:LWE196597 MFW196597:MGA196597 MPS196597:MPW196597 MZO196597:MZS196597 NJK196597:NJO196597 NTG196597:NTK196597 ODC196597:ODG196597 OMY196597:ONC196597 OWU196597:OWY196597 PGQ196597:PGU196597 PQM196597:PQQ196597 QAI196597:QAM196597 QKE196597:QKI196597 QUA196597:QUE196597 RDW196597:REA196597 RNS196597:RNW196597 RXO196597:RXS196597 SHK196597:SHO196597 SRG196597:SRK196597 TBC196597:TBG196597 TKY196597:TLC196597 TUU196597:TUY196597 UEQ196597:UEU196597 UOM196597:UOQ196597 UYI196597:UYM196597 VIE196597:VII196597 VSA196597:VSE196597 WBW196597:WCA196597 WLS196597:WLW196597 WVO196597:WVS196597 G262133:K262133 JC262133:JG262133 SY262133:TC262133 ACU262133:ACY262133 AMQ262133:AMU262133 AWM262133:AWQ262133 BGI262133:BGM262133 BQE262133:BQI262133 CAA262133:CAE262133 CJW262133:CKA262133 CTS262133:CTW262133 DDO262133:DDS262133 DNK262133:DNO262133 DXG262133:DXK262133 EHC262133:EHG262133 EQY262133:ERC262133 FAU262133:FAY262133 FKQ262133:FKU262133 FUM262133:FUQ262133 GEI262133:GEM262133 GOE262133:GOI262133 GYA262133:GYE262133 HHW262133:HIA262133 HRS262133:HRW262133 IBO262133:IBS262133 ILK262133:ILO262133 IVG262133:IVK262133 JFC262133:JFG262133 JOY262133:JPC262133 JYU262133:JYY262133 KIQ262133:KIU262133 KSM262133:KSQ262133 LCI262133:LCM262133 LME262133:LMI262133 LWA262133:LWE262133 MFW262133:MGA262133 MPS262133:MPW262133 MZO262133:MZS262133 NJK262133:NJO262133 NTG262133:NTK262133 ODC262133:ODG262133 OMY262133:ONC262133 OWU262133:OWY262133 PGQ262133:PGU262133 PQM262133:PQQ262133 QAI262133:QAM262133 QKE262133:QKI262133 QUA262133:QUE262133 RDW262133:REA262133 RNS262133:RNW262133 RXO262133:RXS262133 SHK262133:SHO262133 SRG262133:SRK262133 TBC262133:TBG262133 TKY262133:TLC262133 TUU262133:TUY262133 UEQ262133:UEU262133 UOM262133:UOQ262133 UYI262133:UYM262133 VIE262133:VII262133 VSA262133:VSE262133 WBW262133:WCA262133 WLS262133:WLW262133 WVO262133:WVS262133 G327669:K327669 JC327669:JG327669 SY327669:TC327669 ACU327669:ACY327669 AMQ327669:AMU327669 AWM327669:AWQ327669 BGI327669:BGM327669 BQE327669:BQI327669 CAA327669:CAE327669 CJW327669:CKA327669 CTS327669:CTW327669 DDO327669:DDS327669 DNK327669:DNO327669 DXG327669:DXK327669 EHC327669:EHG327669 EQY327669:ERC327669 FAU327669:FAY327669 FKQ327669:FKU327669 FUM327669:FUQ327669 GEI327669:GEM327669 GOE327669:GOI327669 GYA327669:GYE327669 HHW327669:HIA327669 HRS327669:HRW327669 IBO327669:IBS327669 ILK327669:ILO327669 IVG327669:IVK327669 JFC327669:JFG327669 JOY327669:JPC327669 JYU327669:JYY327669 KIQ327669:KIU327669 KSM327669:KSQ327669 LCI327669:LCM327669 LME327669:LMI327669 LWA327669:LWE327669 MFW327669:MGA327669 MPS327669:MPW327669 MZO327669:MZS327669 NJK327669:NJO327669 NTG327669:NTK327669 ODC327669:ODG327669 OMY327669:ONC327669 OWU327669:OWY327669 PGQ327669:PGU327669 PQM327669:PQQ327669 QAI327669:QAM327669 QKE327669:QKI327669 QUA327669:QUE327669 RDW327669:REA327669 RNS327669:RNW327669 RXO327669:RXS327669 SHK327669:SHO327669 SRG327669:SRK327669 TBC327669:TBG327669 TKY327669:TLC327669 TUU327669:TUY327669 UEQ327669:UEU327669 UOM327669:UOQ327669 UYI327669:UYM327669 VIE327669:VII327669 VSA327669:VSE327669 WBW327669:WCA327669 WLS327669:WLW327669 WVO327669:WVS327669 G393205:K393205 JC393205:JG393205 SY393205:TC393205 ACU393205:ACY393205 AMQ393205:AMU393205 AWM393205:AWQ393205 BGI393205:BGM393205 BQE393205:BQI393205 CAA393205:CAE393205 CJW393205:CKA393205 CTS393205:CTW393205 DDO393205:DDS393205 DNK393205:DNO393205 DXG393205:DXK393205 EHC393205:EHG393205 EQY393205:ERC393205 FAU393205:FAY393205 FKQ393205:FKU393205 FUM393205:FUQ393205 GEI393205:GEM393205 GOE393205:GOI393205 GYA393205:GYE393205 HHW393205:HIA393205 HRS393205:HRW393205 IBO393205:IBS393205 ILK393205:ILO393205 IVG393205:IVK393205 JFC393205:JFG393205 JOY393205:JPC393205 JYU393205:JYY393205 KIQ393205:KIU393205 KSM393205:KSQ393205 LCI393205:LCM393205 LME393205:LMI393205 LWA393205:LWE393205 MFW393205:MGA393205 MPS393205:MPW393205 MZO393205:MZS393205 NJK393205:NJO393205 NTG393205:NTK393205 ODC393205:ODG393205 OMY393205:ONC393205 OWU393205:OWY393205 PGQ393205:PGU393205 PQM393205:PQQ393205 QAI393205:QAM393205 QKE393205:QKI393205 QUA393205:QUE393205 RDW393205:REA393205 RNS393205:RNW393205 RXO393205:RXS393205 SHK393205:SHO393205 SRG393205:SRK393205 TBC393205:TBG393205 TKY393205:TLC393205 TUU393205:TUY393205 UEQ393205:UEU393205 UOM393205:UOQ393205 UYI393205:UYM393205 VIE393205:VII393205 VSA393205:VSE393205 WBW393205:WCA393205 WLS393205:WLW393205 WVO393205:WVS393205 G458741:K458741 JC458741:JG458741 SY458741:TC458741 ACU458741:ACY458741 AMQ458741:AMU458741 AWM458741:AWQ458741 BGI458741:BGM458741 BQE458741:BQI458741 CAA458741:CAE458741 CJW458741:CKA458741 CTS458741:CTW458741 DDO458741:DDS458741 DNK458741:DNO458741 DXG458741:DXK458741 EHC458741:EHG458741 EQY458741:ERC458741 FAU458741:FAY458741 FKQ458741:FKU458741 FUM458741:FUQ458741 GEI458741:GEM458741 GOE458741:GOI458741 GYA458741:GYE458741 HHW458741:HIA458741 HRS458741:HRW458741 IBO458741:IBS458741 ILK458741:ILO458741 IVG458741:IVK458741 JFC458741:JFG458741 JOY458741:JPC458741 JYU458741:JYY458741 KIQ458741:KIU458741 KSM458741:KSQ458741 LCI458741:LCM458741 LME458741:LMI458741 LWA458741:LWE458741 MFW458741:MGA458741 MPS458741:MPW458741 MZO458741:MZS458741 NJK458741:NJO458741 NTG458741:NTK458741 ODC458741:ODG458741 OMY458741:ONC458741 OWU458741:OWY458741 PGQ458741:PGU458741 PQM458741:PQQ458741 QAI458741:QAM458741 QKE458741:QKI458741 QUA458741:QUE458741 RDW458741:REA458741 RNS458741:RNW458741 RXO458741:RXS458741 SHK458741:SHO458741 SRG458741:SRK458741 TBC458741:TBG458741 TKY458741:TLC458741 TUU458741:TUY458741 UEQ458741:UEU458741 UOM458741:UOQ458741 UYI458741:UYM458741 VIE458741:VII458741 VSA458741:VSE458741 WBW458741:WCA458741 WLS458741:WLW458741 WVO458741:WVS458741 G524277:K524277 JC524277:JG524277 SY524277:TC524277 ACU524277:ACY524277 AMQ524277:AMU524277 AWM524277:AWQ524277 BGI524277:BGM524277 BQE524277:BQI524277 CAA524277:CAE524277 CJW524277:CKA524277 CTS524277:CTW524277 DDO524277:DDS524277 DNK524277:DNO524277 DXG524277:DXK524277 EHC524277:EHG524277 EQY524277:ERC524277 FAU524277:FAY524277 FKQ524277:FKU524277 FUM524277:FUQ524277 GEI524277:GEM524277 GOE524277:GOI524277 GYA524277:GYE524277 HHW524277:HIA524277 HRS524277:HRW524277 IBO524277:IBS524277 ILK524277:ILO524277 IVG524277:IVK524277 JFC524277:JFG524277 JOY524277:JPC524277 JYU524277:JYY524277 KIQ524277:KIU524277 KSM524277:KSQ524277 LCI524277:LCM524277 LME524277:LMI524277 LWA524277:LWE524277 MFW524277:MGA524277 MPS524277:MPW524277 MZO524277:MZS524277 NJK524277:NJO524277 NTG524277:NTK524277 ODC524277:ODG524277 OMY524277:ONC524277 OWU524277:OWY524277 PGQ524277:PGU524277 PQM524277:PQQ524277 QAI524277:QAM524277 QKE524277:QKI524277 QUA524277:QUE524277 RDW524277:REA524277 RNS524277:RNW524277 RXO524277:RXS524277 SHK524277:SHO524277 SRG524277:SRK524277 TBC524277:TBG524277 TKY524277:TLC524277 TUU524277:TUY524277 UEQ524277:UEU524277 UOM524277:UOQ524277 UYI524277:UYM524277 VIE524277:VII524277 VSA524277:VSE524277 WBW524277:WCA524277 WLS524277:WLW524277 WVO524277:WVS524277 G589813:K589813 JC589813:JG589813 SY589813:TC589813 ACU589813:ACY589813 AMQ589813:AMU589813 AWM589813:AWQ589813 BGI589813:BGM589813 BQE589813:BQI589813 CAA589813:CAE589813 CJW589813:CKA589813 CTS589813:CTW589813 DDO589813:DDS589813 DNK589813:DNO589813 DXG589813:DXK589813 EHC589813:EHG589813 EQY589813:ERC589813 FAU589813:FAY589813 FKQ589813:FKU589813 FUM589813:FUQ589813 GEI589813:GEM589813 GOE589813:GOI589813 GYA589813:GYE589813 HHW589813:HIA589813 HRS589813:HRW589813 IBO589813:IBS589813 ILK589813:ILO589813 IVG589813:IVK589813 JFC589813:JFG589813 JOY589813:JPC589813 JYU589813:JYY589813 KIQ589813:KIU589813 KSM589813:KSQ589813 LCI589813:LCM589813 LME589813:LMI589813 LWA589813:LWE589813 MFW589813:MGA589813 MPS589813:MPW589813 MZO589813:MZS589813 NJK589813:NJO589813 NTG589813:NTK589813 ODC589813:ODG589813 OMY589813:ONC589813 OWU589813:OWY589813 PGQ589813:PGU589813 PQM589813:PQQ589813 QAI589813:QAM589813 QKE589813:QKI589813 QUA589813:QUE589813 RDW589813:REA589813 RNS589813:RNW589813 RXO589813:RXS589813 SHK589813:SHO589813 SRG589813:SRK589813 TBC589813:TBG589813 TKY589813:TLC589813 TUU589813:TUY589813 UEQ589813:UEU589813 UOM589813:UOQ589813 UYI589813:UYM589813 VIE589813:VII589813 VSA589813:VSE589813 WBW589813:WCA589813 WLS589813:WLW589813 WVO589813:WVS589813 G655349:K655349 JC655349:JG655349 SY655349:TC655349 ACU655349:ACY655349 AMQ655349:AMU655349 AWM655349:AWQ655349 BGI655349:BGM655349 BQE655349:BQI655349 CAA655349:CAE655349 CJW655349:CKA655349 CTS655349:CTW655349 DDO655349:DDS655349 DNK655349:DNO655349 DXG655349:DXK655349 EHC655349:EHG655349 EQY655349:ERC655349 FAU655349:FAY655349 FKQ655349:FKU655349 FUM655349:FUQ655349 GEI655349:GEM655349 GOE655349:GOI655349 GYA655349:GYE655349 HHW655349:HIA655349 HRS655349:HRW655349 IBO655349:IBS655349 ILK655349:ILO655349 IVG655349:IVK655349 JFC655349:JFG655349 JOY655349:JPC655349 JYU655349:JYY655349 KIQ655349:KIU655349 KSM655349:KSQ655349 LCI655349:LCM655349 LME655349:LMI655349 LWA655349:LWE655349 MFW655349:MGA655349 MPS655349:MPW655349 MZO655349:MZS655349 NJK655349:NJO655349 NTG655349:NTK655349 ODC655349:ODG655349 OMY655349:ONC655349 OWU655349:OWY655349 PGQ655349:PGU655349 PQM655349:PQQ655349 QAI655349:QAM655349 QKE655349:QKI655349 QUA655349:QUE655349 RDW655349:REA655349 RNS655349:RNW655349 RXO655349:RXS655349 SHK655349:SHO655349 SRG655349:SRK655349 TBC655349:TBG655349 TKY655349:TLC655349 TUU655349:TUY655349 UEQ655349:UEU655349 UOM655349:UOQ655349 UYI655349:UYM655349 VIE655349:VII655349 VSA655349:VSE655349 WBW655349:WCA655349 WLS655349:WLW655349 WVO655349:WVS655349 G720885:K720885 JC720885:JG720885 SY720885:TC720885 ACU720885:ACY720885 AMQ720885:AMU720885 AWM720885:AWQ720885 BGI720885:BGM720885 BQE720885:BQI720885 CAA720885:CAE720885 CJW720885:CKA720885 CTS720885:CTW720885 DDO720885:DDS720885 DNK720885:DNO720885 DXG720885:DXK720885 EHC720885:EHG720885 EQY720885:ERC720885 FAU720885:FAY720885 FKQ720885:FKU720885 FUM720885:FUQ720885 GEI720885:GEM720885 GOE720885:GOI720885 GYA720885:GYE720885 HHW720885:HIA720885 HRS720885:HRW720885 IBO720885:IBS720885 ILK720885:ILO720885 IVG720885:IVK720885 JFC720885:JFG720885 JOY720885:JPC720885 JYU720885:JYY720885 KIQ720885:KIU720885 KSM720885:KSQ720885 LCI720885:LCM720885 LME720885:LMI720885 LWA720885:LWE720885 MFW720885:MGA720885 MPS720885:MPW720885 MZO720885:MZS720885 NJK720885:NJO720885 NTG720885:NTK720885 ODC720885:ODG720885 OMY720885:ONC720885 OWU720885:OWY720885 PGQ720885:PGU720885 PQM720885:PQQ720885 QAI720885:QAM720885 QKE720885:QKI720885 QUA720885:QUE720885 RDW720885:REA720885 RNS720885:RNW720885 RXO720885:RXS720885 SHK720885:SHO720885 SRG720885:SRK720885 TBC720885:TBG720885 TKY720885:TLC720885 TUU720885:TUY720885 UEQ720885:UEU720885 UOM720885:UOQ720885 UYI720885:UYM720885 VIE720885:VII720885 VSA720885:VSE720885 WBW720885:WCA720885 WLS720885:WLW720885 WVO720885:WVS720885 G786421:K786421 JC786421:JG786421 SY786421:TC786421 ACU786421:ACY786421 AMQ786421:AMU786421 AWM786421:AWQ786421 BGI786421:BGM786421 BQE786421:BQI786421 CAA786421:CAE786421 CJW786421:CKA786421 CTS786421:CTW786421 DDO786421:DDS786421 DNK786421:DNO786421 DXG786421:DXK786421 EHC786421:EHG786421 EQY786421:ERC786421 FAU786421:FAY786421 FKQ786421:FKU786421 FUM786421:FUQ786421 GEI786421:GEM786421 GOE786421:GOI786421 GYA786421:GYE786421 HHW786421:HIA786421 HRS786421:HRW786421 IBO786421:IBS786421 ILK786421:ILO786421 IVG786421:IVK786421 JFC786421:JFG786421 JOY786421:JPC786421 JYU786421:JYY786421 KIQ786421:KIU786421 KSM786421:KSQ786421 LCI786421:LCM786421 LME786421:LMI786421 LWA786421:LWE786421 MFW786421:MGA786421 MPS786421:MPW786421 MZO786421:MZS786421 NJK786421:NJO786421 NTG786421:NTK786421 ODC786421:ODG786421 OMY786421:ONC786421 OWU786421:OWY786421 PGQ786421:PGU786421 PQM786421:PQQ786421 QAI786421:QAM786421 QKE786421:QKI786421 QUA786421:QUE786421 RDW786421:REA786421 RNS786421:RNW786421 RXO786421:RXS786421 SHK786421:SHO786421 SRG786421:SRK786421 TBC786421:TBG786421 TKY786421:TLC786421 TUU786421:TUY786421 UEQ786421:UEU786421 UOM786421:UOQ786421 UYI786421:UYM786421 VIE786421:VII786421 VSA786421:VSE786421 WBW786421:WCA786421 WLS786421:WLW786421 WVO786421:WVS786421 G851957:K851957 JC851957:JG851957 SY851957:TC851957 ACU851957:ACY851957 AMQ851957:AMU851957 AWM851957:AWQ851957 BGI851957:BGM851957 BQE851957:BQI851957 CAA851957:CAE851957 CJW851957:CKA851957 CTS851957:CTW851957 DDO851957:DDS851957 DNK851957:DNO851957 DXG851957:DXK851957 EHC851957:EHG851957 EQY851957:ERC851957 FAU851957:FAY851957 FKQ851957:FKU851957 FUM851957:FUQ851957 GEI851957:GEM851957 GOE851957:GOI851957 GYA851957:GYE851957 HHW851957:HIA851957 HRS851957:HRW851957 IBO851957:IBS851957 ILK851957:ILO851957 IVG851957:IVK851957 JFC851957:JFG851957 JOY851957:JPC851957 JYU851957:JYY851957 KIQ851957:KIU851957 KSM851957:KSQ851957 LCI851957:LCM851957 LME851957:LMI851957 LWA851957:LWE851957 MFW851957:MGA851957 MPS851957:MPW851957 MZO851957:MZS851957 NJK851957:NJO851957 NTG851957:NTK851957 ODC851957:ODG851957 OMY851957:ONC851957 OWU851957:OWY851957 PGQ851957:PGU851957 PQM851957:PQQ851957 QAI851957:QAM851957 QKE851957:QKI851957 QUA851957:QUE851957 RDW851957:REA851957 RNS851957:RNW851957 RXO851957:RXS851957 SHK851957:SHO851957 SRG851957:SRK851957 TBC851957:TBG851957 TKY851957:TLC851957 TUU851957:TUY851957 UEQ851957:UEU851957 UOM851957:UOQ851957 UYI851957:UYM851957 VIE851957:VII851957 VSA851957:VSE851957 WBW851957:WCA851957 WLS851957:WLW851957 WVO851957:WVS851957 G917493:K917493 JC917493:JG917493 SY917493:TC917493 ACU917493:ACY917493 AMQ917493:AMU917493 AWM917493:AWQ917493 BGI917493:BGM917493 BQE917493:BQI917493 CAA917493:CAE917493 CJW917493:CKA917493 CTS917493:CTW917493 DDO917493:DDS917493 DNK917493:DNO917493 DXG917493:DXK917493 EHC917493:EHG917493 EQY917493:ERC917493 FAU917493:FAY917493 FKQ917493:FKU917493 FUM917493:FUQ917493 GEI917493:GEM917493 GOE917493:GOI917493 GYA917493:GYE917493 HHW917493:HIA917493 HRS917493:HRW917493 IBO917493:IBS917493 ILK917493:ILO917493 IVG917493:IVK917493 JFC917493:JFG917493 JOY917493:JPC917493 JYU917493:JYY917493 KIQ917493:KIU917493 KSM917493:KSQ917493 LCI917493:LCM917493 LME917493:LMI917493 LWA917493:LWE917493 MFW917493:MGA917493 MPS917493:MPW917493 MZO917493:MZS917493 NJK917493:NJO917493 NTG917493:NTK917493 ODC917493:ODG917493 OMY917493:ONC917493 OWU917493:OWY917493 PGQ917493:PGU917493 PQM917493:PQQ917493 QAI917493:QAM917493 QKE917493:QKI917493 QUA917493:QUE917493 RDW917493:REA917493 RNS917493:RNW917493 RXO917493:RXS917493 SHK917493:SHO917493 SRG917493:SRK917493 TBC917493:TBG917493 TKY917493:TLC917493 TUU917493:TUY917493 UEQ917493:UEU917493 UOM917493:UOQ917493 UYI917493:UYM917493 VIE917493:VII917493 VSA917493:VSE917493 WBW917493:WCA917493 WLS917493:WLW917493 WVO917493:WVS917493 G983029:K983029 JC983029:JG983029 SY983029:TC983029 ACU983029:ACY983029 AMQ983029:AMU983029 AWM983029:AWQ983029 BGI983029:BGM983029 BQE983029:BQI983029 CAA983029:CAE983029 CJW983029:CKA983029 CTS983029:CTW983029 DDO983029:DDS983029 DNK983029:DNO983029 DXG983029:DXK983029 EHC983029:EHG983029 EQY983029:ERC983029 FAU983029:FAY983029 FKQ983029:FKU983029 FUM983029:FUQ983029 GEI983029:GEM983029 GOE983029:GOI983029 GYA983029:GYE983029 HHW983029:HIA983029 HRS983029:HRW983029 IBO983029:IBS983029 ILK983029:ILO983029 IVG983029:IVK983029 JFC983029:JFG983029 JOY983029:JPC983029 JYU983029:JYY983029 KIQ983029:KIU983029 KSM983029:KSQ983029 LCI983029:LCM983029 LME983029:LMI983029 LWA983029:LWE983029 MFW983029:MGA983029 MPS983029:MPW983029 MZO983029:MZS983029 NJK983029:NJO983029 NTG983029:NTK983029 ODC983029:ODG983029 OMY983029:ONC983029 OWU983029:OWY983029 PGQ983029:PGU983029 PQM983029:PQQ983029 QAI983029:QAM983029 QKE983029:QKI983029 QUA983029:QUE983029 RDW983029:REA983029 RNS983029:RNW983029 RXO983029:RXS983029 SHK983029:SHO983029 SRG983029:SRK983029 TBC983029:TBG983029 TKY983029:TLC983029 TUU983029:TUY983029 UEQ983029:UEU983029 UOM983029:UOQ983029 UYI983029:UYM983029 VIE983029:VII983029 VSA983029:VSE983029 WBW983029:WCA983029 WLS983029:WLW983029 WVO983029:WVS983029 G65533:K65533 JC65533:JG65533 SY65533:TC65533 ACU65533:ACY65533 AMQ65533:AMU65533 AWM65533:AWQ65533 BGI65533:BGM65533 BQE65533:BQI65533 CAA65533:CAE65533 CJW65533:CKA65533 CTS65533:CTW65533 DDO65533:DDS65533 DNK65533:DNO65533 DXG65533:DXK65533 EHC65533:EHG65533 EQY65533:ERC65533 FAU65533:FAY65533 FKQ65533:FKU65533 FUM65533:FUQ65533 GEI65533:GEM65533 GOE65533:GOI65533 GYA65533:GYE65533 HHW65533:HIA65533 HRS65533:HRW65533 IBO65533:IBS65533 ILK65533:ILO65533 IVG65533:IVK65533 JFC65533:JFG65533 JOY65533:JPC65533 JYU65533:JYY65533 KIQ65533:KIU65533 KSM65533:KSQ65533 LCI65533:LCM65533 LME65533:LMI65533 LWA65533:LWE65533 MFW65533:MGA65533 MPS65533:MPW65533 MZO65533:MZS65533 NJK65533:NJO65533 NTG65533:NTK65533 ODC65533:ODG65533 OMY65533:ONC65533 OWU65533:OWY65533 PGQ65533:PGU65533 PQM65533:PQQ65533 QAI65533:QAM65533 QKE65533:QKI65533 QUA65533:QUE65533 RDW65533:REA65533 RNS65533:RNW65533 RXO65533:RXS65533 SHK65533:SHO65533 SRG65533:SRK65533 TBC65533:TBG65533 TKY65533:TLC65533 TUU65533:TUY65533 UEQ65533:UEU65533 UOM65533:UOQ65533 UYI65533:UYM65533 VIE65533:VII65533 VSA65533:VSE65533 WBW65533:WCA65533 WLS65533:WLW65533 WVO65533:WVS65533 G131069:K131069 JC131069:JG131069 SY131069:TC131069 ACU131069:ACY131069 AMQ131069:AMU131069 AWM131069:AWQ131069 BGI131069:BGM131069 BQE131069:BQI131069 CAA131069:CAE131069 CJW131069:CKA131069 CTS131069:CTW131069 DDO131069:DDS131069 DNK131069:DNO131069 DXG131069:DXK131069 EHC131069:EHG131069 EQY131069:ERC131069 FAU131069:FAY131069 FKQ131069:FKU131069 FUM131069:FUQ131069 GEI131069:GEM131069 GOE131069:GOI131069 GYA131069:GYE131069 HHW131069:HIA131069 HRS131069:HRW131069 IBO131069:IBS131069 ILK131069:ILO131069 IVG131069:IVK131069 JFC131069:JFG131069 JOY131069:JPC131069 JYU131069:JYY131069 KIQ131069:KIU131069 KSM131069:KSQ131069 LCI131069:LCM131069 LME131069:LMI131069 LWA131069:LWE131069 MFW131069:MGA131069 MPS131069:MPW131069 MZO131069:MZS131069 NJK131069:NJO131069 NTG131069:NTK131069 ODC131069:ODG131069 OMY131069:ONC131069 OWU131069:OWY131069 PGQ131069:PGU131069 PQM131069:PQQ131069 QAI131069:QAM131069 QKE131069:QKI131069 QUA131069:QUE131069 RDW131069:REA131069 RNS131069:RNW131069 RXO131069:RXS131069 SHK131069:SHO131069 SRG131069:SRK131069 TBC131069:TBG131069 TKY131069:TLC131069 TUU131069:TUY131069 UEQ131069:UEU131069 UOM131069:UOQ131069 UYI131069:UYM131069 VIE131069:VII131069 VSA131069:VSE131069 WBW131069:WCA131069 WLS131069:WLW131069 WVO131069:WVS131069 G196605:K196605 JC196605:JG196605 SY196605:TC196605 ACU196605:ACY196605 AMQ196605:AMU196605 AWM196605:AWQ196605 BGI196605:BGM196605 BQE196605:BQI196605 CAA196605:CAE196605 CJW196605:CKA196605 CTS196605:CTW196605 DDO196605:DDS196605 DNK196605:DNO196605 DXG196605:DXK196605 EHC196605:EHG196605 EQY196605:ERC196605 FAU196605:FAY196605 FKQ196605:FKU196605 FUM196605:FUQ196605 GEI196605:GEM196605 GOE196605:GOI196605 GYA196605:GYE196605 HHW196605:HIA196605 HRS196605:HRW196605 IBO196605:IBS196605 ILK196605:ILO196605 IVG196605:IVK196605 JFC196605:JFG196605 JOY196605:JPC196605 JYU196605:JYY196605 KIQ196605:KIU196605 KSM196605:KSQ196605 LCI196605:LCM196605 LME196605:LMI196605 LWA196605:LWE196605 MFW196605:MGA196605 MPS196605:MPW196605 MZO196605:MZS196605 NJK196605:NJO196605 NTG196605:NTK196605 ODC196605:ODG196605 OMY196605:ONC196605 OWU196605:OWY196605 PGQ196605:PGU196605 PQM196605:PQQ196605 QAI196605:QAM196605 QKE196605:QKI196605 QUA196605:QUE196605 RDW196605:REA196605 RNS196605:RNW196605 RXO196605:RXS196605 SHK196605:SHO196605 SRG196605:SRK196605 TBC196605:TBG196605 TKY196605:TLC196605 TUU196605:TUY196605 UEQ196605:UEU196605 UOM196605:UOQ196605 UYI196605:UYM196605 VIE196605:VII196605 VSA196605:VSE196605 WBW196605:WCA196605 WLS196605:WLW196605 WVO196605:WVS196605 G262141:K262141 JC262141:JG262141 SY262141:TC262141 ACU262141:ACY262141 AMQ262141:AMU262141 AWM262141:AWQ262141 BGI262141:BGM262141 BQE262141:BQI262141 CAA262141:CAE262141 CJW262141:CKA262141 CTS262141:CTW262141 DDO262141:DDS262141 DNK262141:DNO262141 DXG262141:DXK262141 EHC262141:EHG262141 EQY262141:ERC262141 FAU262141:FAY262141 FKQ262141:FKU262141 FUM262141:FUQ262141 GEI262141:GEM262141 GOE262141:GOI262141 GYA262141:GYE262141 HHW262141:HIA262141 HRS262141:HRW262141 IBO262141:IBS262141 ILK262141:ILO262141 IVG262141:IVK262141 JFC262141:JFG262141 JOY262141:JPC262141 JYU262141:JYY262141 KIQ262141:KIU262141 KSM262141:KSQ262141 LCI262141:LCM262141 LME262141:LMI262141 LWA262141:LWE262141 MFW262141:MGA262141 MPS262141:MPW262141 MZO262141:MZS262141 NJK262141:NJO262141 NTG262141:NTK262141 ODC262141:ODG262141 OMY262141:ONC262141 OWU262141:OWY262141 PGQ262141:PGU262141 PQM262141:PQQ262141 QAI262141:QAM262141 QKE262141:QKI262141 QUA262141:QUE262141 RDW262141:REA262141 RNS262141:RNW262141 RXO262141:RXS262141 SHK262141:SHO262141 SRG262141:SRK262141 TBC262141:TBG262141 TKY262141:TLC262141 TUU262141:TUY262141 UEQ262141:UEU262141 UOM262141:UOQ262141 UYI262141:UYM262141 VIE262141:VII262141 VSA262141:VSE262141 WBW262141:WCA262141 WLS262141:WLW262141 WVO262141:WVS262141 G327677:K327677 JC327677:JG327677 SY327677:TC327677 ACU327677:ACY327677 AMQ327677:AMU327677 AWM327677:AWQ327677 BGI327677:BGM327677 BQE327677:BQI327677 CAA327677:CAE327677 CJW327677:CKA327677 CTS327677:CTW327677 DDO327677:DDS327677 DNK327677:DNO327677 DXG327677:DXK327677 EHC327677:EHG327677 EQY327677:ERC327677 FAU327677:FAY327677 FKQ327677:FKU327677 FUM327677:FUQ327677 GEI327677:GEM327677 GOE327677:GOI327677 GYA327677:GYE327677 HHW327677:HIA327677 HRS327677:HRW327677 IBO327677:IBS327677 ILK327677:ILO327677 IVG327677:IVK327677 JFC327677:JFG327677 JOY327677:JPC327677 JYU327677:JYY327677 KIQ327677:KIU327677 KSM327677:KSQ327677 LCI327677:LCM327677 LME327677:LMI327677 LWA327677:LWE327677 MFW327677:MGA327677 MPS327677:MPW327677 MZO327677:MZS327677 NJK327677:NJO327677 NTG327677:NTK327677 ODC327677:ODG327677 OMY327677:ONC327677 OWU327677:OWY327677 PGQ327677:PGU327677 PQM327677:PQQ327677 QAI327677:QAM327677 QKE327677:QKI327677 QUA327677:QUE327677 RDW327677:REA327677 RNS327677:RNW327677 RXO327677:RXS327677 SHK327677:SHO327677 SRG327677:SRK327677 TBC327677:TBG327677 TKY327677:TLC327677 TUU327677:TUY327677 UEQ327677:UEU327677 UOM327677:UOQ327677 UYI327677:UYM327677 VIE327677:VII327677 VSA327677:VSE327677 WBW327677:WCA327677 WLS327677:WLW327677 WVO327677:WVS327677 G393213:K393213 JC393213:JG393213 SY393213:TC393213 ACU393213:ACY393213 AMQ393213:AMU393213 AWM393213:AWQ393213 BGI393213:BGM393213 BQE393213:BQI393213 CAA393213:CAE393213 CJW393213:CKA393213 CTS393213:CTW393213 DDO393213:DDS393213 DNK393213:DNO393213 DXG393213:DXK393213 EHC393213:EHG393213 EQY393213:ERC393213 FAU393213:FAY393213 FKQ393213:FKU393213 FUM393213:FUQ393213 GEI393213:GEM393213 GOE393213:GOI393213 GYA393213:GYE393213 HHW393213:HIA393213 HRS393213:HRW393213 IBO393213:IBS393213 ILK393213:ILO393213 IVG393213:IVK393213 JFC393213:JFG393213 JOY393213:JPC393213 JYU393213:JYY393213 KIQ393213:KIU393213 KSM393213:KSQ393213 LCI393213:LCM393213 LME393213:LMI393213 LWA393213:LWE393213 MFW393213:MGA393213 MPS393213:MPW393213 MZO393213:MZS393213 NJK393213:NJO393213 NTG393213:NTK393213 ODC393213:ODG393213 OMY393213:ONC393213 OWU393213:OWY393213 PGQ393213:PGU393213 PQM393213:PQQ393213 QAI393213:QAM393213 QKE393213:QKI393213 QUA393213:QUE393213 RDW393213:REA393213 RNS393213:RNW393213 RXO393213:RXS393213 SHK393213:SHO393213 SRG393213:SRK393213 TBC393213:TBG393213 TKY393213:TLC393213 TUU393213:TUY393213 UEQ393213:UEU393213 UOM393213:UOQ393213 UYI393213:UYM393213 VIE393213:VII393213 VSA393213:VSE393213 WBW393213:WCA393213 WLS393213:WLW393213 WVO393213:WVS393213 G458749:K458749 JC458749:JG458749 SY458749:TC458749 ACU458749:ACY458749 AMQ458749:AMU458749 AWM458749:AWQ458749 BGI458749:BGM458749 BQE458749:BQI458749 CAA458749:CAE458749 CJW458749:CKA458749 CTS458749:CTW458749 DDO458749:DDS458749 DNK458749:DNO458749 DXG458749:DXK458749 EHC458749:EHG458749 EQY458749:ERC458749 FAU458749:FAY458749 FKQ458749:FKU458749 FUM458749:FUQ458749 GEI458749:GEM458749 GOE458749:GOI458749 GYA458749:GYE458749 HHW458749:HIA458749 HRS458749:HRW458749 IBO458749:IBS458749 ILK458749:ILO458749 IVG458749:IVK458749 JFC458749:JFG458749 JOY458749:JPC458749 JYU458749:JYY458749 KIQ458749:KIU458749 KSM458749:KSQ458749 LCI458749:LCM458749 LME458749:LMI458749 LWA458749:LWE458749 MFW458749:MGA458749 MPS458749:MPW458749 MZO458749:MZS458749 NJK458749:NJO458749 NTG458749:NTK458749 ODC458749:ODG458749 OMY458749:ONC458749 OWU458749:OWY458749 PGQ458749:PGU458749 PQM458749:PQQ458749 QAI458749:QAM458749 QKE458749:QKI458749 QUA458749:QUE458749 RDW458749:REA458749 RNS458749:RNW458749 RXO458749:RXS458749 SHK458749:SHO458749 SRG458749:SRK458749 TBC458749:TBG458749 TKY458749:TLC458749 TUU458749:TUY458749 UEQ458749:UEU458749 UOM458749:UOQ458749 UYI458749:UYM458749 VIE458749:VII458749 VSA458749:VSE458749 WBW458749:WCA458749 WLS458749:WLW458749 WVO458749:WVS458749 G524285:K524285 JC524285:JG524285 SY524285:TC524285 ACU524285:ACY524285 AMQ524285:AMU524285 AWM524285:AWQ524285 BGI524285:BGM524285 BQE524285:BQI524285 CAA524285:CAE524285 CJW524285:CKA524285 CTS524285:CTW524285 DDO524285:DDS524285 DNK524285:DNO524285 DXG524285:DXK524285 EHC524285:EHG524285 EQY524285:ERC524285 FAU524285:FAY524285 FKQ524285:FKU524285 FUM524285:FUQ524285 GEI524285:GEM524285 GOE524285:GOI524285 GYA524285:GYE524285 HHW524285:HIA524285 HRS524285:HRW524285 IBO524285:IBS524285 ILK524285:ILO524285 IVG524285:IVK524285 JFC524285:JFG524285 JOY524285:JPC524285 JYU524285:JYY524285 KIQ524285:KIU524285 KSM524285:KSQ524285 LCI524285:LCM524285 LME524285:LMI524285 LWA524285:LWE524285 MFW524285:MGA524285 MPS524285:MPW524285 MZO524285:MZS524285 NJK524285:NJO524285 NTG524285:NTK524285 ODC524285:ODG524285 OMY524285:ONC524285 OWU524285:OWY524285 PGQ524285:PGU524285 PQM524285:PQQ524285 QAI524285:QAM524285 QKE524285:QKI524285 QUA524285:QUE524285 RDW524285:REA524285 RNS524285:RNW524285 RXO524285:RXS524285 SHK524285:SHO524285 SRG524285:SRK524285 TBC524285:TBG524285 TKY524285:TLC524285 TUU524285:TUY524285 UEQ524285:UEU524285 UOM524285:UOQ524285 UYI524285:UYM524285 VIE524285:VII524285 VSA524285:VSE524285 WBW524285:WCA524285 WLS524285:WLW524285 WVO524285:WVS524285 G589821:K589821 JC589821:JG589821 SY589821:TC589821 ACU589821:ACY589821 AMQ589821:AMU589821 AWM589821:AWQ589821 BGI589821:BGM589821 BQE589821:BQI589821 CAA589821:CAE589821 CJW589821:CKA589821 CTS589821:CTW589821 DDO589821:DDS589821 DNK589821:DNO589821 DXG589821:DXK589821 EHC589821:EHG589821 EQY589821:ERC589821 FAU589821:FAY589821 FKQ589821:FKU589821 FUM589821:FUQ589821 GEI589821:GEM589821 GOE589821:GOI589821 GYA589821:GYE589821 HHW589821:HIA589821 HRS589821:HRW589821 IBO589821:IBS589821 ILK589821:ILO589821 IVG589821:IVK589821 JFC589821:JFG589821 JOY589821:JPC589821 JYU589821:JYY589821 KIQ589821:KIU589821 KSM589821:KSQ589821 LCI589821:LCM589821 LME589821:LMI589821 LWA589821:LWE589821 MFW589821:MGA589821 MPS589821:MPW589821 MZO589821:MZS589821 NJK589821:NJO589821 NTG589821:NTK589821 ODC589821:ODG589821 OMY589821:ONC589821 OWU589821:OWY589821 PGQ589821:PGU589821 PQM589821:PQQ589821 QAI589821:QAM589821 QKE589821:QKI589821 QUA589821:QUE589821 RDW589821:REA589821 RNS589821:RNW589821 RXO589821:RXS589821 SHK589821:SHO589821 SRG589821:SRK589821 TBC589821:TBG589821 TKY589821:TLC589821 TUU589821:TUY589821 UEQ589821:UEU589821 UOM589821:UOQ589821 UYI589821:UYM589821 VIE589821:VII589821 VSA589821:VSE589821 WBW589821:WCA589821 WLS589821:WLW589821 WVO589821:WVS589821 G655357:K655357 JC655357:JG655357 SY655357:TC655357 ACU655357:ACY655357 AMQ655357:AMU655357 AWM655357:AWQ655357 BGI655357:BGM655357 BQE655357:BQI655357 CAA655357:CAE655357 CJW655357:CKA655357 CTS655357:CTW655357 DDO655357:DDS655357 DNK655357:DNO655357 DXG655357:DXK655357 EHC655357:EHG655357 EQY655357:ERC655357 FAU655357:FAY655357 FKQ655357:FKU655357 FUM655357:FUQ655357 GEI655357:GEM655357 GOE655357:GOI655357 GYA655357:GYE655357 HHW655357:HIA655357 HRS655357:HRW655357 IBO655357:IBS655357 ILK655357:ILO655357 IVG655357:IVK655357 JFC655357:JFG655357 JOY655357:JPC655357 JYU655357:JYY655357 KIQ655357:KIU655357 KSM655357:KSQ655357 LCI655357:LCM655357 LME655357:LMI655357 LWA655357:LWE655357 MFW655357:MGA655357 MPS655357:MPW655357 MZO655357:MZS655357 NJK655357:NJO655357 NTG655357:NTK655357 ODC655357:ODG655357 OMY655357:ONC655357 OWU655357:OWY655357 PGQ655357:PGU655357 PQM655357:PQQ655357 QAI655357:QAM655357 QKE655357:QKI655357 QUA655357:QUE655357 RDW655357:REA655357 RNS655357:RNW655357 RXO655357:RXS655357 SHK655357:SHO655357 SRG655357:SRK655357 TBC655357:TBG655357 TKY655357:TLC655357 TUU655357:TUY655357 UEQ655357:UEU655357 UOM655357:UOQ655357 UYI655357:UYM655357 VIE655357:VII655357 VSA655357:VSE655357 WBW655357:WCA655357 WLS655357:WLW655357 WVO655357:WVS655357 G720893:K720893 JC720893:JG720893 SY720893:TC720893 ACU720893:ACY720893 AMQ720893:AMU720893 AWM720893:AWQ720893 BGI720893:BGM720893 BQE720893:BQI720893 CAA720893:CAE720893 CJW720893:CKA720893 CTS720893:CTW720893 DDO720893:DDS720893 DNK720893:DNO720893 DXG720893:DXK720893 EHC720893:EHG720893 EQY720893:ERC720893 FAU720893:FAY720893 FKQ720893:FKU720893 FUM720893:FUQ720893 GEI720893:GEM720893 GOE720893:GOI720893 GYA720893:GYE720893 HHW720893:HIA720893 HRS720893:HRW720893 IBO720893:IBS720893 ILK720893:ILO720893 IVG720893:IVK720893 JFC720893:JFG720893 JOY720893:JPC720893 JYU720893:JYY720893 KIQ720893:KIU720893 KSM720893:KSQ720893 LCI720893:LCM720893 LME720893:LMI720893 LWA720893:LWE720893 MFW720893:MGA720893 MPS720893:MPW720893 MZO720893:MZS720893 NJK720893:NJO720893 NTG720893:NTK720893 ODC720893:ODG720893 OMY720893:ONC720893 OWU720893:OWY720893 PGQ720893:PGU720893 PQM720893:PQQ720893 QAI720893:QAM720893 QKE720893:QKI720893 QUA720893:QUE720893 RDW720893:REA720893 RNS720893:RNW720893 RXO720893:RXS720893 SHK720893:SHO720893 SRG720893:SRK720893 TBC720893:TBG720893 TKY720893:TLC720893 TUU720893:TUY720893 UEQ720893:UEU720893 UOM720893:UOQ720893 UYI720893:UYM720893 VIE720893:VII720893 VSA720893:VSE720893 WBW720893:WCA720893 WLS720893:WLW720893 WVO720893:WVS720893 G786429:K786429 JC786429:JG786429 SY786429:TC786429 ACU786429:ACY786429 AMQ786429:AMU786429 AWM786429:AWQ786429 BGI786429:BGM786429 BQE786429:BQI786429 CAA786429:CAE786429 CJW786429:CKA786429 CTS786429:CTW786429 DDO786429:DDS786429 DNK786429:DNO786429 DXG786429:DXK786429 EHC786429:EHG786429 EQY786429:ERC786429 FAU786429:FAY786429 FKQ786429:FKU786429 FUM786429:FUQ786429 GEI786429:GEM786429 GOE786429:GOI786429 GYA786429:GYE786429 HHW786429:HIA786429 HRS786429:HRW786429 IBO786429:IBS786429 ILK786429:ILO786429 IVG786429:IVK786429 JFC786429:JFG786429 JOY786429:JPC786429 JYU786429:JYY786429 KIQ786429:KIU786429 KSM786429:KSQ786429 LCI786429:LCM786429 LME786429:LMI786429 LWA786429:LWE786429 MFW786429:MGA786429 MPS786429:MPW786429 MZO786429:MZS786429 NJK786429:NJO786429 NTG786429:NTK786429 ODC786429:ODG786429 OMY786429:ONC786429 OWU786429:OWY786429 PGQ786429:PGU786429 PQM786429:PQQ786429 QAI786429:QAM786429 QKE786429:QKI786429 QUA786429:QUE786429 RDW786429:REA786429 RNS786429:RNW786429 RXO786429:RXS786429 SHK786429:SHO786429 SRG786429:SRK786429 TBC786429:TBG786429 TKY786429:TLC786429 TUU786429:TUY786429 UEQ786429:UEU786429 UOM786429:UOQ786429 UYI786429:UYM786429 VIE786429:VII786429 VSA786429:VSE786429 WBW786429:WCA786429 WLS786429:WLW786429 WVO786429:WVS786429 G851965:K851965 JC851965:JG851965 SY851965:TC851965 ACU851965:ACY851965 AMQ851965:AMU851965 AWM851965:AWQ851965 BGI851965:BGM851965 BQE851965:BQI851965 CAA851965:CAE851965 CJW851965:CKA851965 CTS851965:CTW851965 DDO851965:DDS851965 DNK851965:DNO851965 DXG851965:DXK851965 EHC851965:EHG851965 EQY851965:ERC851965 FAU851965:FAY851965 FKQ851965:FKU851965 FUM851965:FUQ851965 GEI851965:GEM851965 GOE851965:GOI851965 GYA851965:GYE851965 HHW851965:HIA851965 HRS851965:HRW851965 IBO851965:IBS851965 ILK851965:ILO851965 IVG851965:IVK851965 JFC851965:JFG851965 JOY851965:JPC851965 JYU851965:JYY851965 KIQ851965:KIU851965 KSM851965:KSQ851965 LCI851965:LCM851965 LME851965:LMI851965 LWA851965:LWE851965 MFW851965:MGA851965 MPS851965:MPW851965 MZO851965:MZS851965 NJK851965:NJO851965 NTG851965:NTK851965 ODC851965:ODG851965 OMY851965:ONC851965 OWU851965:OWY851965 PGQ851965:PGU851965 PQM851965:PQQ851965 QAI851965:QAM851965 QKE851965:QKI851965 QUA851965:QUE851965 RDW851965:REA851965 RNS851965:RNW851965 RXO851965:RXS851965 SHK851965:SHO851965 SRG851965:SRK851965 TBC851965:TBG851965 TKY851965:TLC851965 TUU851965:TUY851965 UEQ851965:UEU851965 UOM851965:UOQ851965 UYI851965:UYM851965 VIE851965:VII851965 VSA851965:VSE851965 WBW851965:WCA851965 WLS851965:WLW851965 WVO851965:WVS851965 G917501:K917501 JC917501:JG917501 SY917501:TC917501 ACU917501:ACY917501 AMQ917501:AMU917501 AWM917501:AWQ917501 BGI917501:BGM917501 BQE917501:BQI917501 CAA917501:CAE917501 CJW917501:CKA917501 CTS917501:CTW917501 DDO917501:DDS917501 DNK917501:DNO917501 DXG917501:DXK917501 EHC917501:EHG917501 EQY917501:ERC917501 FAU917501:FAY917501 FKQ917501:FKU917501 FUM917501:FUQ917501 GEI917501:GEM917501 GOE917501:GOI917501 GYA917501:GYE917501 HHW917501:HIA917501 HRS917501:HRW917501 IBO917501:IBS917501 ILK917501:ILO917501 IVG917501:IVK917501 JFC917501:JFG917501 JOY917501:JPC917501 JYU917501:JYY917501 KIQ917501:KIU917501 KSM917501:KSQ917501 LCI917501:LCM917501 LME917501:LMI917501 LWA917501:LWE917501 MFW917501:MGA917501 MPS917501:MPW917501 MZO917501:MZS917501 NJK917501:NJO917501 NTG917501:NTK917501 ODC917501:ODG917501 OMY917501:ONC917501 OWU917501:OWY917501 PGQ917501:PGU917501 PQM917501:PQQ917501 QAI917501:QAM917501 QKE917501:QKI917501 QUA917501:QUE917501 RDW917501:REA917501 RNS917501:RNW917501 RXO917501:RXS917501 SHK917501:SHO917501 SRG917501:SRK917501 TBC917501:TBG917501 TKY917501:TLC917501 TUU917501:TUY917501 UEQ917501:UEU917501 UOM917501:UOQ917501 UYI917501:UYM917501 VIE917501:VII917501 VSA917501:VSE917501 WBW917501:WCA917501 WLS917501:WLW917501 WVO917501:WVS917501 G983037:K983037 JC983037:JG983037 SY983037:TC983037 ACU983037:ACY983037 AMQ983037:AMU983037 AWM983037:AWQ983037 BGI983037:BGM983037 BQE983037:BQI983037 CAA983037:CAE983037 CJW983037:CKA983037 CTS983037:CTW983037 DDO983037:DDS983037 DNK983037:DNO983037 DXG983037:DXK983037 EHC983037:EHG983037 EQY983037:ERC983037 FAU983037:FAY983037 FKQ983037:FKU983037 FUM983037:FUQ983037 GEI983037:GEM983037 GOE983037:GOI983037 GYA983037:GYE983037 HHW983037:HIA983037 HRS983037:HRW983037 IBO983037:IBS983037 ILK983037:ILO983037 IVG983037:IVK983037 JFC983037:JFG983037 JOY983037:JPC983037 JYU983037:JYY983037 KIQ983037:KIU983037 KSM983037:KSQ983037 LCI983037:LCM983037 LME983037:LMI983037 LWA983037:LWE983037 MFW983037:MGA983037 MPS983037:MPW983037 MZO983037:MZS983037 NJK983037:NJO983037 NTG983037:NTK983037 ODC983037:ODG983037 OMY983037:ONC983037 OWU983037:OWY983037 PGQ983037:PGU983037 PQM983037:PQQ983037 QAI983037:QAM983037 QKE983037:QKI983037 QUA983037:QUE983037 RDW983037:REA983037 RNS983037:RNW983037 RXO983037:RXS983037 SHK983037:SHO983037 SRG983037:SRK983037 TBC983037:TBG983037 TKY983037:TLC983037 TUU983037:TUY983037 UEQ983037:UEU983037 UOM983037:UOQ983037 UYI983037:UYM983037 VIE983037:VII983037 VSA983037:VSE983037 WBW983037:WCA983037 WLS983037:WLW983037 WVO983037:WVS983037" xr:uid="{0D6FE3C7-EA20-4203-B074-AFE7A25637E6}">
      <formula1>"新規,正社員に昇格,前年補助対象者"</formula1>
    </dataValidation>
  </dataValidations>
  <printOptions horizontalCentered="1"/>
  <pageMargins left="0.62992125984251968" right="3.937007874015748E-2" top="0.35433070866141736" bottom="0.35433070866141736" header="0.31496062992125984" footer="0.31496062992125984"/>
  <pageSetup paperSize="9" scale="97" firstPageNumber="31"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S70"/>
  <sheetViews>
    <sheetView showZeros="0" zoomScaleNormal="100" zoomScaleSheetLayoutView="100" workbookViewId="0">
      <selection activeCell="O23" sqref="O23"/>
    </sheetView>
  </sheetViews>
  <sheetFormatPr baseColWidth="10" defaultColWidth="9" defaultRowHeight="15"/>
  <cols>
    <col min="1" max="1" width="9" style="27"/>
    <col min="2" max="2" width="13.83203125" style="18" bestFit="1" customWidth="1"/>
    <col min="3" max="16384" width="9" style="18"/>
  </cols>
  <sheetData>
    <row r="1" spans="1:10">
      <c r="A1" s="1282" t="s">
        <v>447</v>
      </c>
      <c r="B1" s="1282"/>
      <c r="C1" s="1282"/>
      <c r="D1" s="1282"/>
      <c r="E1" s="1282"/>
      <c r="F1" s="1282"/>
      <c r="G1" s="1282"/>
      <c r="H1" s="1282"/>
      <c r="I1" s="1282"/>
    </row>
    <row r="2" spans="1:10">
      <c r="A2" s="1282" t="s">
        <v>194</v>
      </c>
      <c r="B2" s="1282"/>
      <c r="C2" s="1282"/>
      <c r="D2" s="1282"/>
      <c r="E2" s="1282"/>
      <c r="F2" s="1282"/>
      <c r="G2" s="1282"/>
      <c r="H2" s="1282"/>
      <c r="I2" s="1282"/>
    </row>
    <row r="3" spans="1:10">
      <c r="A3" s="19"/>
    </row>
    <row r="4" spans="1:10">
      <c r="A4" s="20" t="s">
        <v>195</v>
      </c>
    </row>
    <row r="5" spans="1:10" ht="59.25" customHeight="1">
      <c r="A5" s="21" t="s">
        <v>196</v>
      </c>
      <c r="B5" s="1277" t="s">
        <v>448</v>
      </c>
      <c r="C5" s="1277"/>
      <c r="D5" s="1277"/>
      <c r="E5" s="1277"/>
      <c r="F5" s="1277"/>
      <c r="G5" s="1277"/>
      <c r="H5" s="1277"/>
      <c r="I5" s="1277"/>
    </row>
    <row r="6" spans="1:10">
      <c r="A6" s="20"/>
    </row>
    <row r="7" spans="1:10">
      <c r="A7" s="20" t="s">
        <v>197</v>
      </c>
    </row>
    <row r="8" spans="1:10" ht="33.75" customHeight="1">
      <c r="A8" s="21" t="s">
        <v>198</v>
      </c>
      <c r="B8" s="1283" t="s">
        <v>449</v>
      </c>
      <c r="C8" s="1283"/>
      <c r="D8" s="1283"/>
      <c r="E8" s="1283"/>
      <c r="F8" s="1283"/>
      <c r="G8" s="1283"/>
      <c r="H8" s="1283"/>
      <c r="I8" s="1283"/>
    </row>
    <row r="9" spans="1:10" ht="9" customHeight="1">
      <c r="A9" s="20"/>
    </row>
    <row r="10" spans="1:10">
      <c r="A10" s="20" t="s">
        <v>199</v>
      </c>
    </row>
    <row r="11" spans="1:10" ht="30" customHeight="1">
      <c r="A11" s="20" t="s">
        <v>200</v>
      </c>
      <c r="B11" s="1277" t="str">
        <f>"本連携体は以下の企業により構成するものとし、"&amp;'④別紙1-1(代表企業)'!E3&amp;"を代表者とする。"</f>
        <v>本連携体は以下の企業により構成するものとし、を代表者とする。</v>
      </c>
      <c r="C11" s="1277"/>
      <c r="D11" s="1277"/>
      <c r="E11" s="1277"/>
      <c r="F11" s="1277"/>
      <c r="G11" s="1277"/>
      <c r="H11" s="1277"/>
      <c r="I11" s="1277"/>
      <c r="J11" s="31" t="s">
        <v>380</v>
      </c>
    </row>
    <row r="12" spans="1:10">
      <c r="A12" s="22" t="s">
        <v>201</v>
      </c>
    </row>
    <row r="13" spans="1:10">
      <c r="A13" s="20"/>
      <c r="B13" s="161" t="s">
        <v>202</v>
      </c>
      <c r="C13" s="1280" t="str">
        <f>IF('④別紙1-1(代表企業)'!E9="","",'④別紙1-1(代表企業)'!E9)</f>
        <v/>
      </c>
      <c r="D13" s="1280"/>
      <c r="E13" s="1280"/>
      <c r="F13" s="1280"/>
      <c r="G13" s="1280"/>
      <c r="H13" s="1280"/>
      <c r="I13" s="1280"/>
    </row>
    <row r="14" spans="1:10">
      <c r="A14" s="20"/>
      <c r="B14" s="161"/>
      <c r="C14" s="1280" t="str">
        <f>IF('④別紙1-1(代表企業)'!E10="","",'④別紙1-1(代表企業)'!E10)</f>
        <v/>
      </c>
      <c r="D14" s="1280"/>
      <c r="E14" s="1280"/>
      <c r="F14" s="1280"/>
      <c r="G14" s="1280"/>
      <c r="H14" s="1280"/>
      <c r="I14" s="1280"/>
    </row>
    <row r="15" spans="1:10">
      <c r="A15" s="20"/>
      <c r="B15" s="161" t="s">
        <v>203</v>
      </c>
      <c r="C15" s="1280" t="str">
        <f>IF('④別紙1-1(代表企業)'!E3="","",'④別紙1-1(代表企業)'!E3)</f>
        <v/>
      </c>
      <c r="D15" s="1280"/>
      <c r="E15" s="1280"/>
      <c r="F15" s="1280"/>
      <c r="G15" s="1280"/>
      <c r="H15" s="1280"/>
      <c r="I15" s="1280"/>
    </row>
    <row r="16" spans="1:10">
      <c r="A16" s="20"/>
      <c r="B16" s="161" t="s">
        <v>204</v>
      </c>
      <c r="C16" s="10" t="str">
        <f>'④別紙1-1(代表企業)'!F5 &amp; " " &amp; '④別紙1-1(代表企業)'!P6</f>
        <v xml:space="preserve"> </v>
      </c>
    </row>
    <row r="17" spans="1:10" ht="9" customHeight="1">
      <c r="A17" s="20"/>
      <c r="B17" s="161"/>
      <c r="C17" s="10"/>
    </row>
    <row r="18" spans="1:10">
      <c r="A18" s="168" t="s">
        <v>205</v>
      </c>
      <c r="B18" s="169"/>
    </row>
    <row r="19" spans="1:10">
      <c r="A19" s="168"/>
      <c r="B19" s="170" t="s">
        <v>202</v>
      </c>
      <c r="C19" s="1280">
        <f>'④別紙1-1(連携企業)'!E9</f>
        <v>0</v>
      </c>
      <c r="D19" s="1280"/>
      <c r="E19" s="1280"/>
      <c r="F19" s="1280"/>
      <c r="G19" s="1280"/>
      <c r="H19" s="1280"/>
      <c r="I19" s="1280"/>
    </row>
    <row r="20" spans="1:10">
      <c r="A20" s="168"/>
      <c r="B20" s="170"/>
      <c r="C20" s="1280"/>
      <c r="D20" s="1280"/>
      <c r="E20" s="1280"/>
      <c r="F20" s="1280"/>
      <c r="G20" s="1280"/>
      <c r="H20" s="1280"/>
      <c r="I20" s="1280"/>
    </row>
    <row r="21" spans="1:10">
      <c r="A21" s="168"/>
      <c r="B21" s="170" t="s">
        <v>203</v>
      </c>
      <c r="C21" s="1280">
        <f>'④別紙1-1(連携企業)'!E3</f>
        <v>0</v>
      </c>
      <c r="D21" s="1280"/>
      <c r="E21" s="1280"/>
      <c r="F21" s="1280"/>
      <c r="G21" s="1280"/>
      <c r="H21" s="1280"/>
      <c r="I21" s="1280"/>
    </row>
    <row r="22" spans="1:10">
      <c r="A22" s="168"/>
      <c r="B22" s="170" t="s">
        <v>204</v>
      </c>
      <c r="C22" s="10" t="str">
        <f>'④別紙1-1(連携企業)'!F5 &amp; " " &amp; '④別紙1-1(連携企業)'!P6</f>
        <v xml:space="preserve"> </v>
      </c>
    </row>
    <row r="23" spans="1:10" ht="9" customHeight="1">
      <c r="A23" s="168"/>
      <c r="B23" s="170"/>
      <c r="C23" s="10"/>
    </row>
    <row r="24" spans="1:10">
      <c r="A24" s="168" t="s">
        <v>206</v>
      </c>
      <c r="B24" s="169"/>
      <c r="J24" s="23"/>
    </row>
    <row r="25" spans="1:10">
      <c r="A25" s="168"/>
      <c r="B25" s="170" t="s">
        <v>202</v>
      </c>
      <c r="C25" s="1280"/>
      <c r="D25" s="1280"/>
      <c r="E25" s="1280"/>
      <c r="F25" s="1280"/>
      <c r="G25" s="1280"/>
      <c r="H25" s="1280"/>
      <c r="I25" s="1280"/>
    </row>
    <row r="26" spans="1:10">
      <c r="A26" s="168"/>
      <c r="B26" s="170"/>
      <c r="C26" s="1280"/>
      <c r="D26" s="1280"/>
      <c r="E26" s="1280"/>
      <c r="F26" s="1280"/>
      <c r="G26" s="1280"/>
      <c r="H26" s="1280"/>
      <c r="I26" s="1280"/>
    </row>
    <row r="27" spans="1:10">
      <c r="A27" s="168"/>
      <c r="B27" s="170" t="s">
        <v>203</v>
      </c>
      <c r="C27" s="1280"/>
      <c r="D27" s="1280"/>
      <c r="E27" s="1280"/>
      <c r="F27" s="1280"/>
      <c r="G27" s="1280"/>
      <c r="H27" s="1280"/>
      <c r="I27" s="1280"/>
    </row>
    <row r="28" spans="1:10">
      <c r="A28" s="168"/>
      <c r="B28" s="170" t="s">
        <v>204</v>
      </c>
      <c r="C28" s="10"/>
    </row>
    <row r="29" spans="1:10" ht="30" customHeight="1">
      <c r="A29" s="24" t="s">
        <v>207</v>
      </c>
      <c r="B29" s="1281" t="s">
        <v>208</v>
      </c>
      <c r="C29" s="1281"/>
      <c r="D29" s="1281"/>
      <c r="E29" s="1281"/>
      <c r="F29" s="1281"/>
      <c r="G29" s="1281"/>
      <c r="H29" s="1281"/>
      <c r="I29" s="1281"/>
    </row>
    <row r="30" spans="1:10" ht="49.25" customHeight="1">
      <c r="A30" s="24" t="s">
        <v>209</v>
      </c>
      <c r="B30" s="1280" t="s">
        <v>210</v>
      </c>
      <c r="C30" s="1280"/>
      <c r="D30" s="1280"/>
      <c r="E30" s="1280"/>
      <c r="F30" s="1280"/>
      <c r="G30" s="1280"/>
      <c r="H30" s="1280"/>
      <c r="I30" s="1280"/>
    </row>
    <row r="31" spans="1:10">
      <c r="A31" s="20"/>
    </row>
    <row r="32" spans="1:10">
      <c r="A32" s="20" t="s">
        <v>211</v>
      </c>
    </row>
    <row r="33" spans="1:10" ht="65" customHeight="1">
      <c r="A33" s="21" t="s">
        <v>212</v>
      </c>
      <c r="B33" s="1277" t="s">
        <v>213</v>
      </c>
      <c r="C33" s="1277"/>
      <c r="D33" s="1277"/>
      <c r="E33" s="1277"/>
      <c r="F33" s="1277"/>
      <c r="G33" s="1277"/>
      <c r="H33" s="1277"/>
      <c r="I33" s="1277"/>
    </row>
    <row r="34" spans="1:10">
      <c r="A34" s="20"/>
    </row>
    <row r="35" spans="1:10">
      <c r="A35" s="20" t="s">
        <v>214</v>
      </c>
    </row>
    <row r="36" spans="1:10" ht="47" customHeight="1">
      <c r="A36" s="21" t="s">
        <v>215</v>
      </c>
      <c r="B36" s="1277" t="s">
        <v>216</v>
      </c>
      <c r="C36" s="1277"/>
      <c r="D36" s="1277"/>
      <c r="E36" s="1277"/>
      <c r="F36" s="1277"/>
      <c r="G36" s="1277"/>
      <c r="H36" s="1277"/>
      <c r="I36" s="1277"/>
    </row>
    <row r="37" spans="1:10">
      <c r="A37" s="20" t="s">
        <v>217</v>
      </c>
    </row>
    <row r="38" spans="1:10" ht="30.75" customHeight="1">
      <c r="A38" s="21" t="s">
        <v>218</v>
      </c>
      <c r="B38" s="1276" t="s">
        <v>546</v>
      </c>
      <c r="C38" s="1276"/>
      <c r="D38" s="1276"/>
      <c r="E38" s="1276"/>
      <c r="F38" s="1276"/>
      <c r="G38" s="1276"/>
      <c r="H38" s="1276"/>
      <c r="I38" s="1276"/>
      <c r="J38" s="31" t="s">
        <v>381</v>
      </c>
    </row>
    <row r="39" spans="1:10">
      <c r="A39" s="20"/>
    </row>
    <row r="40" spans="1:10">
      <c r="A40" s="20" t="s">
        <v>219</v>
      </c>
    </row>
    <row r="41" spans="1:10" ht="30" customHeight="1">
      <c r="A41" s="25" t="s">
        <v>220</v>
      </c>
      <c r="B41" s="1277" t="s">
        <v>221</v>
      </c>
      <c r="C41" s="1277"/>
      <c r="D41" s="1277"/>
      <c r="E41" s="1277"/>
      <c r="F41" s="1277"/>
      <c r="G41" s="1277"/>
      <c r="H41" s="1277"/>
      <c r="I41" s="1277"/>
    </row>
    <row r="42" spans="1:10">
      <c r="A42" s="20"/>
    </row>
    <row r="43" spans="1:10">
      <c r="A43" s="20" t="s">
        <v>222</v>
      </c>
    </row>
    <row r="44" spans="1:10" ht="30" customHeight="1">
      <c r="A44" s="21" t="s">
        <v>223</v>
      </c>
      <c r="B44" s="1277" t="s">
        <v>224</v>
      </c>
      <c r="C44" s="1277"/>
      <c r="D44" s="1277"/>
      <c r="E44" s="1277"/>
      <c r="F44" s="1277"/>
      <c r="G44" s="1277"/>
      <c r="H44" s="1277"/>
      <c r="I44" s="1277"/>
    </row>
    <row r="45" spans="1:10">
      <c r="A45" s="20"/>
    </row>
    <row r="46" spans="1:10">
      <c r="A46" s="20" t="s">
        <v>225</v>
      </c>
    </row>
    <row r="47" spans="1:10">
      <c r="A47" s="20" t="s">
        <v>226</v>
      </c>
      <c r="B47" s="1278" t="s">
        <v>227</v>
      </c>
      <c r="C47" s="1278"/>
      <c r="D47" s="1278"/>
      <c r="E47" s="1278"/>
      <c r="F47" s="1278"/>
      <c r="G47" s="1278"/>
      <c r="H47" s="1278"/>
      <c r="I47" s="1278"/>
      <c r="J47" s="23"/>
    </row>
    <row r="48" spans="1:10">
      <c r="A48" s="20"/>
    </row>
    <row r="49" spans="1:19" ht="60.75" customHeight="1">
      <c r="A49" s="1279" t="s">
        <v>544</v>
      </c>
      <c r="B49" s="1279"/>
      <c r="C49" s="1279"/>
      <c r="D49" s="1279"/>
      <c r="E49" s="1279"/>
      <c r="F49" s="1279"/>
      <c r="G49" s="1279"/>
      <c r="H49" s="1279"/>
      <c r="I49" s="1279"/>
      <c r="J49" s="1274" t="s">
        <v>545</v>
      </c>
      <c r="K49" s="1274"/>
      <c r="L49" s="1274"/>
      <c r="M49" s="1274"/>
      <c r="N49" s="1274"/>
      <c r="O49" s="1274"/>
      <c r="P49" s="1274"/>
      <c r="Q49" s="1274"/>
      <c r="R49" s="1274"/>
      <c r="S49" s="1274"/>
    </row>
    <row r="50" spans="1:19">
      <c r="A50" s="26"/>
    </row>
    <row r="51" spans="1:19">
      <c r="A51" s="20"/>
    </row>
    <row r="53" spans="1:19">
      <c r="A53" s="171" t="s">
        <v>479</v>
      </c>
    </row>
    <row r="54" spans="1:19">
      <c r="A54" s="20"/>
    </row>
    <row r="55" spans="1:19">
      <c r="A55" s="28"/>
      <c r="B55" s="18" t="s">
        <v>228</v>
      </c>
      <c r="C55" s="29" t="s">
        <v>229</v>
      </c>
      <c r="D55" s="1275" t="str">
        <f>IF('④別紙1-1(代表企業)'!E9="","",'④別紙1-1(代表企業)'!E9)</f>
        <v/>
      </c>
      <c r="E55" s="1275"/>
      <c r="F55" s="1275"/>
      <c r="G55" s="1275"/>
      <c r="H55" s="1275"/>
      <c r="I55" s="1275"/>
    </row>
    <row r="56" spans="1:19">
      <c r="A56" s="20"/>
      <c r="D56" s="1275" t="str">
        <f>IF('④別紙1-1(代表企業)'!E10="","",'④別紙1-1(代表企業)'!E10)</f>
        <v/>
      </c>
      <c r="E56" s="1275"/>
      <c r="F56" s="1275"/>
      <c r="G56" s="1275"/>
      <c r="H56" s="1275"/>
      <c r="I56" s="1275"/>
      <c r="J56" s="23"/>
    </row>
    <row r="57" spans="1:19">
      <c r="A57" s="20"/>
      <c r="C57" s="29" t="s">
        <v>230</v>
      </c>
      <c r="D57" s="1275" t="str">
        <f>IF('④別紙1-1(代表企業)'!E3="","",'④別紙1-1(代表企業)'!E3)</f>
        <v/>
      </c>
      <c r="E57" s="1275"/>
      <c r="F57" s="1275"/>
      <c r="G57" s="1275"/>
      <c r="H57" s="1275"/>
      <c r="I57" s="1275"/>
    </row>
    <row r="58" spans="1:19">
      <c r="A58" s="20"/>
      <c r="C58" s="18" t="s">
        <v>231</v>
      </c>
      <c r="D58" s="1275" t="str">
        <f>'④別紙1-1(代表企業)'!F5 &amp; " " &amp; '④別紙1-1(代表企業)'!P6</f>
        <v xml:space="preserve"> </v>
      </c>
      <c r="E58" s="1275"/>
      <c r="F58" s="1275"/>
      <c r="G58" s="1275"/>
      <c r="H58" s="1275"/>
      <c r="I58" s="18" t="s">
        <v>232</v>
      </c>
      <c r="J58" s="23" t="s">
        <v>382</v>
      </c>
    </row>
    <row r="59" spans="1:19">
      <c r="A59" s="20"/>
    </row>
    <row r="60" spans="1:19">
      <c r="A60" s="20"/>
    </row>
    <row r="61" spans="1:19">
      <c r="A61" s="28"/>
      <c r="B61" s="169" t="s">
        <v>233</v>
      </c>
      <c r="C61" s="172" t="s">
        <v>229</v>
      </c>
      <c r="D61" s="173">
        <f>'④別紙1-1(連携企業)'!E9</f>
        <v>0</v>
      </c>
      <c r="E61" s="173"/>
      <c r="F61" s="173"/>
      <c r="G61" s="173"/>
      <c r="H61" s="173"/>
      <c r="I61" s="173"/>
    </row>
    <row r="62" spans="1:19">
      <c r="A62" s="20"/>
      <c r="B62" s="169"/>
      <c r="C62" s="169"/>
      <c r="D62" s="173"/>
      <c r="E62" s="173"/>
      <c r="F62" s="173"/>
      <c r="G62" s="173"/>
      <c r="H62" s="173"/>
      <c r="I62" s="173"/>
      <c r="J62" s="23"/>
    </row>
    <row r="63" spans="1:19">
      <c r="A63" s="20"/>
      <c r="B63" s="169"/>
      <c r="C63" s="172" t="s">
        <v>230</v>
      </c>
      <c r="D63" s="173">
        <f>'④別紙1-1(連携企業)'!E3</f>
        <v>0</v>
      </c>
      <c r="E63" s="173"/>
      <c r="F63" s="173"/>
      <c r="G63" s="173"/>
      <c r="H63" s="173"/>
      <c r="I63" s="173"/>
    </row>
    <row r="64" spans="1:19">
      <c r="A64" s="20"/>
      <c r="B64" s="169"/>
      <c r="C64" s="169" t="s">
        <v>231</v>
      </c>
      <c r="D64" s="173" t="str">
        <f>'④別紙1-1(連携企業)'!F5 &amp; " " &amp; '④別紙1-1(連携企業)'!P6</f>
        <v xml:space="preserve"> </v>
      </c>
      <c r="E64" s="173"/>
      <c r="F64" s="173"/>
      <c r="G64" s="173"/>
      <c r="H64" s="173"/>
      <c r="I64" s="169" t="s">
        <v>232</v>
      </c>
      <c r="J64" s="23" t="s">
        <v>382</v>
      </c>
      <c r="L64" s="23"/>
    </row>
    <row r="65" spans="1:12">
      <c r="A65" s="20"/>
      <c r="B65" s="169"/>
      <c r="C65" s="169"/>
      <c r="D65" s="169"/>
      <c r="E65" s="169"/>
      <c r="F65" s="169"/>
      <c r="G65" s="169"/>
      <c r="H65" s="169"/>
      <c r="I65" s="169"/>
      <c r="L65" s="178"/>
    </row>
    <row r="66" spans="1:12">
      <c r="A66" s="20"/>
      <c r="B66" s="169"/>
      <c r="C66" s="169"/>
      <c r="D66" s="169"/>
      <c r="E66" s="169"/>
      <c r="F66" s="169"/>
      <c r="G66" s="169"/>
      <c r="H66" s="169"/>
      <c r="I66" s="169"/>
      <c r="L66" s="178"/>
    </row>
    <row r="67" spans="1:12">
      <c r="A67" s="28"/>
      <c r="B67" s="169" t="s">
        <v>234</v>
      </c>
      <c r="C67" s="172" t="s">
        <v>229</v>
      </c>
      <c r="D67" s="173"/>
      <c r="E67" s="173"/>
      <c r="F67" s="173"/>
      <c r="G67" s="173"/>
      <c r="H67" s="173"/>
      <c r="I67" s="173"/>
      <c r="J67" s="23" t="s">
        <v>547</v>
      </c>
    </row>
    <row r="68" spans="1:12">
      <c r="A68" s="20"/>
      <c r="B68" s="169"/>
      <c r="C68" s="169"/>
      <c r="D68" s="173"/>
      <c r="E68" s="173"/>
      <c r="F68" s="173"/>
      <c r="G68" s="173"/>
      <c r="H68" s="173"/>
      <c r="I68" s="173"/>
      <c r="J68" s="23"/>
    </row>
    <row r="69" spans="1:12">
      <c r="A69" s="20"/>
      <c r="B69" s="169"/>
      <c r="C69" s="172" t="s">
        <v>230</v>
      </c>
      <c r="D69" s="173"/>
      <c r="E69" s="173"/>
      <c r="F69" s="173"/>
      <c r="G69" s="173"/>
      <c r="H69" s="173"/>
      <c r="I69" s="173"/>
    </row>
    <row r="70" spans="1:12">
      <c r="A70" s="30"/>
      <c r="B70" s="169"/>
      <c r="C70" s="169" t="s">
        <v>231</v>
      </c>
      <c r="D70" s="173"/>
      <c r="E70" s="173"/>
      <c r="F70" s="173"/>
      <c r="G70" s="173"/>
      <c r="H70" s="173"/>
      <c r="I70" s="169" t="s">
        <v>232</v>
      </c>
      <c r="J70" s="23" t="s">
        <v>382</v>
      </c>
    </row>
  </sheetData>
  <mergeCells count="28">
    <mergeCell ref="A1:I1"/>
    <mergeCell ref="A2:I2"/>
    <mergeCell ref="B5:I5"/>
    <mergeCell ref="B8:I8"/>
    <mergeCell ref="B11:I11"/>
    <mergeCell ref="C13:I13"/>
    <mergeCell ref="C14:I14"/>
    <mergeCell ref="C15:I15"/>
    <mergeCell ref="C19:I19"/>
    <mergeCell ref="C20:I20"/>
    <mergeCell ref="C21:I21"/>
    <mergeCell ref="C25:I25"/>
    <mergeCell ref="C26:I26"/>
    <mergeCell ref="C27:I27"/>
    <mergeCell ref="B29:I29"/>
    <mergeCell ref="B30:I30"/>
    <mergeCell ref="B33:I33"/>
    <mergeCell ref="B36:I36"/>
    <mergeCell ref="D56:I56"/>
    <mergeCell ref="D57:I57"/>
    <mergeCell ref="J49:S49"/>
    <mergeCell ref="D58:H58"/>
    <mergeCell ref="B38:I38"/>
    <mergeCell ref="B41:I41"/>
    <mergeCell ref="B44:I44"/>
    <mergeCell ref="B47:I47"/>
    <mergeCell ref="A49:I49"/>
    <mergeCell ref="D55:I55"/>
  </mergeCells>
  <phoneticPr fontId="16"/>
  <printOptions horizontalCentered="1"/>
  <pageMargins left="0.62992125984251968" right="3.937007874015748E-2" top="0.35433070866141736" bottom="0.35433070866141736" header="0.31496062992125984" footer="0.31496062992125984"/>
  <pageSetup paperSize="9" fitToHeight="2" orientation="portrait" horizontalDpi="1200" verticalDpi="1200" r:id="rId1"/>
  <rowBreaks count="1" manualBreakCount="1">
    <brk id="42" max="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0000"/>
    <pageSetUpPr fitToPage="1"/>
  </sheetPr>
  <dimension ref="A1:AL55"/>
  <sheetViews>
    <sheetView zoomScaleNormal="100" zoomScaleSheetLayoutView="100" workbookViewId="0">
      <selection activeCell="AX21" sqref="AX21"/>
    </sheetView>
  </sheetViews>
  <sheetFormatPr baseColWidth="10" defaultColWidth="2.5" defaultRowHeight="14"/>
  <cols>
    <col min="1" max="16384" width="2.5" style="1"/>
  </cols>
  <sheetData>
    <row r="1" spans="1:38">
      <c r="A1" s="2" t="s">
        <v>107</v>
      </c>
      <c r="AH1" s="3"/>
    </row>
    <row r="2" spans="1:38">
      <c r="AA2" s="416" t="s">
        <v>441</v>
      </c>
      <c r="AB2" s="416"/>
      <c r="AC2" s="416"/>
      <c r="AD2" s="416"/>
      <c r="AE2" s="416"/>
      <c r="AF2" s="416"/>
      <c r="AG2" s="416"/>
      <c r="AH2" s="416"/>
    </row>
    <row r="3" spans="1:38">
      <c r="A3" s="4" t="s">
        <v>108</v>
      </c>
    </row>
    <row r="4" spans="1:38">
      <c r="B4" s="1" t="s">
        <v>109</v>
      </c>
    </row>
    <row r="5" spans="1:38">
      <c r="P5" s="1" t="s">
        <v>318</v>
      </c>
    </row>
    <row r="6" spans="1:38">
      <c r="P6" s="1" t="s">
        <v>110</v>
      </c>
      <c r="T6" s="1" t="s">
        <v>111</v>
      </c>
      <c r="U6" s="203" t="str">
        <f>IF('④別紙1-1(代表企業)'!G8="","自",'④別紙1-1(代表企業)'!G8)</f>
        <v>自</v>
      </c>
      <c r="V6" s="203" t="str">
        <f>IF('④別紙1-1(代表企業)'!H8="","動",'④別紙1-1(代表企業)'!H8)</f>
        <v>動</v>
      </c>
      <c r="W6" s="203" t="str">
        <f>IF('④別紙1-1(代表企業)'!I8="","",'④別紙1-1(代表企業)'!I8)</f>
        <v/>
      </c>
      <c r="X6" s="205" t="s">
        <v>112</v>
      </c>
      <c r="Y6" s="203" t="str">
        <f>IF('④別紙1-1(代表企業)'!K8="","",'④別紙1-1(代表企業)'!K8)</f>
        <v/>
      </c>
      <c r="Z6" s="203" t="str">
        <f>IF('④別紙1-1(代表企業)'!L8="","",'④別紙1-1(代表企業)'!L8)</f>
        <v/>
      </c>
      <c r="AA6" s="203" t="str">
        <f>IF('④別紙1-1(代表企業)'!M8="","",'④別紙1-1(代表企業)'!M8)</f>
        <v/>
      </c>
      <c r="AB6" s="203" t="str">
        <f>IF('④別紙1-1(代表企業)'!N8="","",'④別紙1-1(代表企業)'!N8)</f>
        <v/>
      </c>
      <c r="AC6" s="123"/>
      <c r="AD6" s="123"/>
      <c r="AE6" s="123"/>
      <c r="AF6" s="123"/>
      <c r="AG6" s="123"/>
      <c r="AH6" s="123"/>
      <c r="AL6" s="17" t="s">
        <v>162</v>
      </c>
    </row>
    <row r="7" spans="1:38">
      <c r="T7" s="3" t="s">
        <v>113</v>
      </c>
      <c r="U7" s="414" t="str">
        <f>IF('④別紙1-1(代表企業)'!E9="","自動入力されます",'④別紙1-1(代表企業)'!E9)</f>
        <v>自動入力されます</v>
      </c>
      <c r="V7" s="414"/>
      <c r="W7" s="414"/>
      <c r="X7" s="414"/>
      <c r="Y7" s="414"/>
      <c r="Z7" s="414"/>
      <c r="AA7" s="414"/>
      <c r="AB7" s="414"/>
      <c r="AC7" s="414"/>
      <c r="AD7" s="414"/>
      <c r="AE7" s="414"/>
      <c r="AF7" s="414"/>
      <c r="AG7" s="414"/>
      <c r="AH7" s="414"/>
      <c r="AL7" s="17" t="s">
        <v>163</v>
      </c>
    </row>
    <row r="8" spans="1:38">
      <c r="U8" s="414" t="str">
        <f>IF('④別紙1-1(代表企業)'!E10="","",'④別紙1-1(代表企業)'!E10)</f>
        <v/>
      </c>
      <c r="V8" s="414"/>
      <c r="W8" s="414"/>
      <c r="X8" s="414"/>
      <c r="Y8" s="414"/>
      <c r="Z8" s="414"/>
      <c r="AA8" s="414"/>
      <c r="AB8" s="414"/>
      <c r="AC8" s="414"/>
      <c r="AD8" s="414"/>
      <c r="AE8" s="414"/>
      <c r="AF8" s="414"/>
      <c r="AG8" s="414"/>
      <c r="AH8" s="414"/>
    </row>
    <row r="9" spans="1:38">
      <c r="T9" s="3" t="s">
        <v>114</v>
      </c>
      <c r="U9" s="414" t="str">
        <f>IF('④別紙1-1(代表企業)'!E3="","自動入力されます",'④別紙1-1(代表企業)'!E3)</f>
        <v>自動入力されます</v>
      </c>
      <c r="V9" s="414"/>
      <c r="W9" s="414"/>
      <c r="X9" s="414"/>
      <c r="Y9" s="414"/>
      <c r="Z9" s="414"/>
      <c r="AA9" s="414"/>
      <c r="AB9" s="414"/>
      <c r="AC9" s="414"/>
      <c r="AD9" s="414"/>
      <c r="AE9" s="414"/>
      <c r="AF9" s="414"/>
      <c r="AG9" s="414"/>
      <c r="AH9" s="414"/>
    </row>
    <row r="10" spans="1:38">
      <c r="T10" s="3" t="s">
        <v>115</v>
      </c>
      <c r="U10" s="413" t="str">
        <f>IF('④別紙1-1(代表企業)'!F5="","自動入力されます",'④別紙1-1(代表企業)'!F5)</f>
        <v>自動入力されます</v>
      </c>
      <c r="V10" s="413"/>
      <c r="W10" s="413"/>
      <c r="X10" s="413"/>
      <c r="Y10" s="413"/>
      <c r="Z10" s="207"/>
      <c r="AA10" s="414" t="str">
        <f>IF('④別紙1-1(代表企業)'!P6="","",'④別紙1-1(代表企業)'!P6)</f>
        <v/>
      </c>
      <c r="AB10" s="414"/>
      <c r="AC10" s="414"/>
      <c r="AD10" s="414"/>
      <c r="AE10" s="414"/>
      <c r="AF10" s="414"/>
      <c r="AG10" s="414"/>
      <c r="AH10" s="123"/>
    </row>
    <row r="11" spans="1:38">
      <c r="T11" s="3" t="s">
        <v>116</v>
      </c>
      <c r="U11" s="414" t="str">
        <f>IF('④別紙1-1(代表企業)'!V8="","自動入力されます",'④別紙1-1(代表企業)'!V8)</f>
        <v>自動入力されます</v>
      </c>
      <c r="V11" s="414"/>
      <c r="W11" s="414"/>
      <c r="X11" s="414"/>
      <c r="Y11" s="414"/>
      <c r="Z11" s="414"/>
      <c r="AA11" s="414"/>
      <c r="AB11" s="414"/>
      <c r="AC11" s="414"/>
      <c r="AD11" s="414"/>
      <c r="AE11" s="414"/>
      <c r="AF11" s="414"/>
      <c r="AG11" s="414"/>
      <c r="AH11" s="123"/>
    </row>
    <row r="13" spans="1:38">
      <c r="A13" s="415" t="s">
        <v>520</v>
      </c>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row>
    <row r="15" spans="1:38">
      <c r="A15" s="421" t="s">
        <v>319</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row>
    <row r="17" spans="1:38">
      <c r="A17" s="422" t="s">
        <v>118</v>
      </c>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row>
    <row r="18" spans="1:38">
      <c r="A18" s="5" t="s">
        <v>119</v>
      </c>
    </row>
    <row r="19" spans="1:38">
      <c r="E19" s="418" t="s">
        <v>521</v>
      </c>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row>
    <row r="20" spans="1:3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row>
    <row r="22" spans="1:38">
      <c r="AK22" s="17"/>
      <c r="AL22" s="17"/>
    </row>
    <row r="23" spans="1:38">
      <c r="I23" s="1" t="s">
        <v>179</v>
      </c>
      <c r="K23" s="123" t="s">
        <v>522</v>
      </c>
    </row>
    <row r="25" spans="1:38" hidden="1">
      <c r="I25" s="1" t="s">
        <v>178</v>
      </c>
      <c r="K25" s="1" t="s">
        <v>180</v>
      </c>
      <c r="AK25" s="17" t="s">
        <v>164</v>
      </c>
      <c r="AL25" s="17" t="s">
        <v>182</v>
      </c>
    </row>
    <row r="27" spans="1:38" hidden="1">
      <c r="I27" s="1" t="s">
        <v>178</v>
      </c>
      <c r="K27" s="1" t="s">
        <v>181</v>
      </c>
    </row>
    <row r="30" spans="1:38">
      <c r="E30" s="1" t="s">
        <v>120</v>
      </c>
    </row>
    <row r="31" spans="1:38" ht="13.5" customHeight="1">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K31" s="17" t="s">
        <v>164</v>
      </c>
      <c r="AL31" s="17" t="s">
        <v>165</v>
      </c>
    </row>
    <row r="32" spans="1:38" ht="13.5" customHeight="1">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row>
    <row r="33" spans="1:38">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row>
    <row r="35" spans="1:38">
      <c r="E35" s="1" t="s">
        <v>121</v>
      </c>
    </row>
    <row r="36" spans="1:38">
      <c r="E36" s="419" t="str">
        <f>IF('⑥別紙3-1'!$X$52=0,"自動入力されます",'⑥別紙3-1'!$X$52)</f>
        <v>自動入力されます</v>
      </c>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K36" s="17" t="s">
        <v>166</v>
      </c>
      <c r="AL36" s="17" t="s">
        <v>167</v>
      </c>
    </row>
    <row r="37" spans="1:38">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L37" s="17" t="s">
        <v>168</v>
      </c>
    </row>
    <row r="39" spans="1:38">
      <c r="E39" s="1" t="s">
        <v>154</v>
      </c>
    </row>
    <row r="40" spans="1:38">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K40" s="17" t="s">
        <v>164</v>
      </c>
      <c r="AL40" s="17" t="s">
        <v>169</v>
      </c>
    </row>
    <row r="41" spans="1:38">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row>
    <row r="42" spans="1:38">
      <c r="A42" s="6" t="s">
        <v>310</v>
      </c>
      <c r="R42" s="6" t="s">
        <v>122</v>
      </c>
    </row>
    <row r="43" spans="1:38">
      <c r="A43" s="7" t="s">
        <v>265</v>
      </c>
      <c r="B43" s="108"/>
      <c r="C43" s="108"/>
      <c r="R43" s="7" t="s">
        <v>513</v>
      </c>
      <c r="S43" s="108"/>
    </row>
    <row r="44" spans="1:38">
      <c r="A44" s="6" t="s">
        <v>306</v>
      </c>
      <c r="C44" s="108"/>
      <c r="R44" s="7" t="s">
        <v>515</v>
      </c>
      <c r="S44" s="108"/>
    </row>
    <row r="45" spans="1:38">
      <c r="A45" s="7" t="s">
        <v>507</v>
      </c>
      <c r="B45" s="108"/>
      <c r="C45" s="108"/>
      <c r="R45" s="7" t="s">
        <v>516</v>
      </c>
      <c r="S45" s="108"/>
    </row>
    <row r="46" spans="1:38">
      <c r="A46" s="7" t="s">
        <v>508</v>
      </c>
      <c r="B46" s="108"/>
      <c r="C46" s="108"/>
      <c r="R46" s="7" t="s">
        <v>517</v>
      </c>
      <c r="S46" s="108"/>
    </row>
    <row r="47" spans="1:38">
      <c r="A47" s="7" t="s">
        <v>509</v>
      </c>
      <c r="B47" s="108"/>
      <c r="C47" s="108"/>
      <c r="R47" s="7" t="s">
        <v>266</v>
      </c>
      <c r="S47" s="108"/>
    </row>
    <row r="48" spans="1:38">
      <c r="A48" s="7" t="s">
        <v>510</v>
      </c>
      <c r="B48" s="108"/>
      <c r="C48" s="108"/>
      <c r="R48" s="7" t="s">
        <v>518</v>
      </c>
      <c r="S48" s="108"/>
    </row>
    <row r="49" spans="1:19">
      <c r="A49" s="7" t="s">
        <v>511</v>
      </c>
      <c r="B49" s="108"/>
      <c r="C49" s="108"/>
      <c r="R49" s="7" t="s">
        <v>357</v>
      </c>
      <c r="S49" s="108"/>
    </row>
    <row r="50" spans="1:19">
      <c r="A50" s="7" t="s">
        <v>512</v>
      </c>
      <c r="B50" s="108"/>
      <c r="C50" s="108"/>
      <c r="S50" s="108"/>
    </row>
    <row r="51" spans="1:19">
      <c r="A51" s="7" t="s">
        <v>514</v>
      </c>
      <c r="C51" s="108"/>
      <c r="S51" s="108"/>
    </row>
    <row r="52" spans="1:19">
      <c r="R52" s="6" t="s">
        <v>267</v>
      </c>
      <c r="S52" s="108"/>
    </row>
    <row r="53" spans="1:19">
      <c r="R53" s="7" t="s">
        <v>270</v>
      </c>
    </row>
    <row r="54" spans="1:19">
      <c r="R54" s="7" t="s">
        <v>268</v>
      </c>
      <c r="S54" s="108"/>
    </row>
    <row r="55" spans="1:19">
      <c r="R55" s="7" t="s">
        <v>269</v>
      </c>
      <c r="S55" s="108"/>
    </row>
  </sheetData>
  <mergeCells count="14">
    <mergeCell ref="E40:AD41"/>
    <mergeCell ref="E19:AD20"/>
    <mergeCell ref="E36:AD37"/>
    <mergeCell ref="E31:AD33"/>
    <mergeCell ref="U11:AG11"/>
    <mergeCell ref="A15:AH15"/>
    <mergeCell ref="A17:AH17"/>
    <mergeCell ref="U10:Y10"/>
    <mergeCell ref="AA10:AG10"/>
    <mergeCell ref="A13:AH13"/>
    <mergeCell ref="AA2:AH2"/>
    <mergeCell ref="U7:AH7"/>
    <mergeCell ref="U8:AH8"/>
    <mergeCell ref="U9:AH9"/>
  </mergeCells>
  <phoneticPr fontId="6"/>
  <printOptions horizontalCentered="1"/>
  <pageMargins left="0.62992125984251968" right="3.937007874015748E-2" top="0.35433070866141736" bottom="0.35433070866141736" header="0.31496062992125984" footer="0.31496062992125984"/>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148BE-0EDE-4962-8305-DF04B77B70E6}">
  <sheetPr>
    <pageSetUpPr fitToPage="1"/>
  </sheetPr>
  <dimension ref="A1:BR80"/>
  <sheetViews>
    <sheetView tabSelected="1" topLeftCell="A53" zoomScale="86" zoomScaleNormal="86" zoomScaleSheetLayoutView="96" workbookViewId="0">
      <selection activeCell="R45" sqref="R45"/>
    </sheetView>
  </sheetViews>
  <sheetFormatPr baseColWidth="10" defaultColWidth="8.83203125" defaultRowHeight="14"/>
  <cols>
    <col min="1" max="1" width="7.6640625" style="140" customWidth="1"/>
    <col min="2" max="41" width="3.83203125" style="140" customWidth="1"/>
    <col min="42" max="50" width="4" style="140" customWidth="1"/>
    <col min="51" max="51" width="28.83203125" style="140" customWidth="1"/>
    <col min="52" max="59" width="4" style="140" customWidth="1"/>
    <col min="60" max="65" width="3.83203125" style="140" customWidth="1"/>
    <col min="66" max="68" width="3.5" style="140" customWidth="1"/>
    <col min="69" max="69" width="12.1640625" style="140" bestFit="1" customWidth="1"/>
    <col min="70" max="256" width="8.83203125" style="140"/>
    <col min="257" max="257" width="7.6640625" style="140" customWidth="1"/>
    <col min="258" max="297" width="3.83203125" style="140" customWidth="1"/>
    <col min="298" max="315" width="4" style="140" customWidth="1"/>
    <col min="316" max="512" width="8.83203125" style="140"/>
    <col min="513" max="513" width="7.6640625" style="140" customWidth="1"/>
    <col min="514" max="553" width="3.83203125" style="140" customWidth="1"/>
    <col min="554" max="571" width="4" style="140" customWidth="1"/>
    <col min="572" max="768" width="8.83203125" style="140"/>
    <col min="769" max="769" width="7.6640625" style="140" customWidth="1"/>
    <col min="770" max="809" width="3.83203125" style="140" customWidth="1"/>
    <col min="810" max="827" width="4" style="140" customWidth="1"/>
    <col min="828" max="1024" width="8.83203125" style="140"/>
    <col min="1025" max="1025" width="7.6640625" style="140" customWidth="1"/>
    <col min="1026" max="1065" width="3.83203125" style="140" customWidth="1"/>
    <col min="1066" max="1083" width="4" style="140" customWidth="1"/>
    <col min="1084" max="1280" width="8.83203125" style="140"/>
    <col min="1281" max="1281" width="7.6640625" style="140" customWidth="1"/>
    <col min="1282" max="1321" width="3.83203125" style="140" customWidth="1"/>
    <col min="1322" max="1339" width="4" style="140" customWidth="1"/>
    <col min="1340" max="1536" width="8.83203125" style="140"/>
    <col min="1537" max="1537" width="7.6640625" style="140" customWidth="1"/>
    <col min="1538" max="1577" width="3.83203125" style="140" customWidth="1"/>
    <col min="1578" max="1595" width="4" style="140" customWidth="1"/>
    <col min="1596" max="1792" width="8.83203125" style="140"/>
    <col min="1793" max="1793" width="7.6640625" style="140" customWidth="1"/>
    <col min="1794" max="1833" width="3.83203125" style="140" customWidth="1"/>
    <col min="1834" max="1851" width="4" style="140" customWidth="1"/>
    <col min="1852" max="2048" width="8.83203125" style="140"/>
    <col min="2049" max="2049" width="7.6640625" style="140" customWidth="1"/>
    <col min="2050" max="2089" width="3.83203125" style="140" customWidth="1"/>
    <col min="2090" max="2107" width="4" style="140" customWidth="1"/>
    <col min="2108" max="2304" width="8.83203125" style="140"/>
    <col min="2305" max="2305" width="7.6640625" style="140" customWidth="1"/>
    <col min="2306" max="2345" width="3.83203125" style="140" customWidth="1"/>
    <col min="2346" max="2363" width="4" style="140" customWidth="1"/>
    <col min="2364" max="2560" width="8.83203125" style="140"/>
    <col min="2561" max="2561" width="7.6640625" style="140" customWidth="1"/>
    <col min="2562" max="2601" width="3.83203125" style="140" customWidth="1"/>
    <col min="2602" max="2619" width="4" style="140" customWidth="1"/>
    <col min="2620" max="2816" width="8.83203125" style="140"/>
    <col min="2817" max="2817" width="7.6640625" style="140" customWidth="1"/>
    <col min="2818" max="2857" width="3.83203125" style="140" customWidth="1"/>
    <col min="2858" max="2875" width="4" style="140" customWidth="1"/>
    <col min="2876" max="3072" width="8.83203125" style="140"/>
    <col min="3073" max="3073" width="7.6640625" style="140" customWidth="1"/>
    <col min="3074" max="3113" width="3.83203125" style="140" customWidth="1"/>
    <col min="3114" max="3131" width="4" style="140" customWidth="1"/>
    <col min="3132" max="3328" width="8.83203125" style="140"/>
    <col min="3329" max="3329" width="7.6640625" style="140" customWidth="1"/>
    <col min="3330" max="3369" width="3.83203125" style="140" customWidth="1"/>
    <col min="3370" max="3387" width="4" style="140" customWidth="1"/>
    <col min="3388" max="3584" width="8.83203125" style="140"/>
    <col min="3585" max="3585" width="7.6640625" style="140" customWidth="1"/>
    <col min="3586" max="3625" width="3.83203125" style="140" customWidth="1"/>
    <col min="3626" max="3643" width="4" style="140" customWidth="1"/>
    <col min="3644" max="3840" width="8.83203125" style="140"/>
    <col min="3841" max="3841" width="7.6640625" style="140" customWidth="1"/>
    <col min="3842" max="3881" width="3.83203125" style="140" customWidth="1"/>
    <col min="3882" max="3899" width="4" style="140" customWidth="1"/>
    <col min="3900" max="4096" width="8.83203125" style="140"/>
    <col min="4097" max="4097" width="7.6640625" style="140" customWidth="1"/>
    <col min="4098" max="4137" width="3.83203125" style="140" customWidth="1"/>
    <col min="4138" max="4155" width="4" style="140" customWidth="1"/>
    <col min="4156" max="4352" width="8.83203125" style="140"/>
    <col min="4353" max="4353" width="7.6640625" style="140" customWidth="1"/>
    <col min="4354" max="4393" width="3.83203125" style="140" customWidth="1"/>
    <col min="4394" max="4411" width="4" style="140" customWidth="1"/>
    <col min="4412" max="4608" width="8.83203125" style="140"/>
    <col min="4609" max="4609" width="7.6640625" style="140" customWidth="1"/>
    <col min="4610" max="4649" width="3.83203125" style="140" customWidth="1"/>
    <col min="4650" max="4667" width="4" style="140" customWidth="1"/>
    <col min="4668" max="4864" width="8.83203125" style="140"/>
    <col min="4865" max="4865" width="7.6640625" style="140" customWidth="1"/>
    <col min="4866" max="4905" width="3.83203125" style="140" customWidth="1"/>
    <col min="4906" max="4923" width="4" style="140" customWidth="1"/>
    <col min="4924" max="5120" width="8.83203125" style="140"/>
    <col min="5121" max="5121" width="7.6640625" style="140" customWidth="1"/>
    <col min="5122" max="5161" width="3.83203125" style="140" customWidth="1"/>
    <col min="5162" max="5179" width="4" style="140" customWidth="1"/>
    <col min="5180" max="5376" width="8.83203125" style="140"/>
    <col min="5377" max="5377" width="7.6640625" style="140" customWidth="1"/>
    <col min="5378" max="5417" width="3.83203125" style="140" customWidth="1"/>
    <col min="5418" max="5435" width="4" style="140" customWidth="1"/>
    <col min="5436" max="5632" width="8.83203125" style="140"/>
    <col min="5633" max="5633" width="7.6640625" style="140" customWidth="1"/>
    <col min="5634" max="5673" width="3.83203125" style="140" customWidth="1"/>
    <col min="5674" max="5691" width="4" style="140" customWidth="1"/>
    <col min="5692" max="5888" width="8.83203125" style="140"/>
    <col min="5889" max="5889" width="7.6640625" style="140" customWidth="1"/>
    <col min="5890" max="5929" width="3.83203125" style="140" customWidth="1"/>
    <col min="5930" max="5947" width="4" style="140" customWidth="1"/>
    <col min="5948" max="6144" width="8.83203125" style="140"/>
    <col min="6145" max="6145" width="7.6640625" style="140" customWidth="1"/>
    <col min="6146" max="6185" width="3.83203125" style="140" customWidth="1"/>
    <col min="6186" max="6203" width="4" style="140" customWidth="1"/>
    <col min="6204" max="6400" width="8.83203125" style="140"/>
    <col min="6401" max="6401" width="7.6640625" style="140" customWidth="1"/>
    <col min="6402" max="6441" width="3.83203125" style="140" customWidth="1"/>
    <col min="6442" max="6459" width="4" style="140" customWidth="1"/>
    <col min="6460" max="6656" width="8.83203125" style="140"/>
    <col min="6657" max="6657" width="7.6640625" style="140" customWidth="1"/>
    <col min="6658" max="6697" width="3.83203125" style="140" customWidth="1"/>
    <col min="6698" max="6715" width="4" style="140" customWidth="1"/>
    <col min="6716" max="6912" width="8.83203125" style="140"/>
    <col min="6913" max="6913" width="7.6640625" style="140" customWidth="1"/>
    <col min="6914" max="6953" width="3.83203125" style="140" customWidth="1"/>
    <col min="6954" max="6971" width="4" style="140" customWidth="1"/>
    <col min="6972" max="7168" width="8.83203125" style="140"/>
    <col min="7169" max="7169" width="7.6640625" style="140" customWidth="1"/>
    <col min="7170" max="7209" width="3.83203125" style="140" customWidth="1"/>
    <col min="7210" max="7227" width="4" style="140" customWidth="1"/>
    <col min="7228" max="7424" width="8.83203125" style="140"/>
    <col min="7425" max="7425" width="7.6640625" style="140" customWidth="1"/>
    <col min="7426" max="7465" width="3.83203125" style="140" customWidth="1"/>
    <col min="7466" max="7483" width="4" style="140" customWidth="1"/>
    <col min="7484" max="7680" width="8.83203125" style="140"/>
    <col min="7681" max="7681" width="7.6640625" style="140" customWidth="1"/>
    <col min="7682" max="7721" width="3.83203125" style="140" customWidth="1"/>
    <col min="7722" max="7739" width="4" style="140" customWidth="1"/>
    <col min="7740" max="7936" width="8.83203125" style="140"/>
    <col min="7937" max="7937" width="7.6640625" style="140" customWidth="1"/>
    <col min="7938" max="7977" width="3.83203125" style="140" customWidth="1"/>
    <col min="7978" max="7995" width="4" style="140" customWidth="1"/>
    <col min="7996" max="8192" width="8.83203125" style="140"/>
    <col min="8193" max="8193" width="7.6640625" style="140" customWidth="1"/>
    <col min="8194" max="8233" width="3.83203125" style="140" customWidth="1"/>
    <col min="8234" max="8251" width="4" style="140" customWidth="1"/>
    <col min="8252" max="8448" width="8.83203125" style="140"/>
    <col min="8449" max="8449" width="7.6640625" style="140" customWidth="1"/>
    <col min="8450" max="8489" width="3.83203125" style="140" customWidth="1"/>
    <col min="8490" max="8507" width="4" style="140" customWidth="1"/>
    <col min="8508" max="8704" width="8.83203125" style="140"/>
    <col min="8705" max="8705" width="7.6640625" style="140" customWidth="1"/>
    <col min="8706" max="8745" width="3.83203125" style="140" customWidth="1"/>
    <col min="8746" max="8763" width="4" style="140" customWidth="1"/>
    <col min="8764" max="8960" width="8.83203125" style="140"/>
    <col min="8961" max="8961" width="7.6640625" style="140" customWidth="1"/>
    <col min="8962" max="9001" width="3.83203125" style="140" customWidth="1"/>
    <col min="9002" max="9019" width="4" style="140" customWidth="1"/>
    <col min="9020" max="9216" width="8.83203125" style="140"/>
    <col min="9217" max="9217" width="7.6640625" style="140" customWidth="1"/>
    <col min="9218" max="9257" width="3.83203125" style="140" customWidth="1"/>
    <col min="9258" max="9275" width="4" style="140" customWidth="1"/>
    <col min="9276" max="9472" width="8.83203125" style="140"/>
    <col min="9473" max="9473" width="7.6640625" style="140" customWidth="1"/>
    <col min="9474" max="9513" width="3.83203125" style="140" customWidth="1"/>
    <col min="9514" max="9531" width="4" style="140" customWidth="1"/>
    <col min="9532" max="9728" width="8.83203125" style="140"/>
    <col min="9729" max="9729" width="7.6640625" style="140" customWidth="1"/>
    <col min="9730" max="9769" width="3.83203125" style="140" customWidth="1"/>
    <col min="9770" max="9787" width="4" style="140" customWidth="1"/>
    <col min="9788" max="9984" width="8.83203125" style="140"/>
    <col min="9985" max="9985" width="7.6640625" style="140" customWidth="1"/>
    <col min="9986" max="10025" width="3.83203125" style="140" customWidth="1"/>
    <col min="10026" max="10043" width="4" style="140" customWidth="1"/>
    <col min="10044" max="10240" width="8.83203125" style="140"/>
    <col min="10241" max="10241" width="7.6640625" style="140" customWidth="1"/>
    <col min="10242" max="10281" width="3.83203125" style="140" customWidth="1"/>
    <col min="10282" max="10299" width="4" style="140" customWidth="1"/>
    <col min="10300" max="10496" width="8.83203125" style="140"/>
    <col min="10497" max="10497" width="7.6640625" style="140" customWidth="1"/>
    <col min="10498" max="10537" width="3.83203125" style="140" customWidth="1"/>
    <col min="10538" max="10555" width="4" style="140" customWidth="1"/>
    <col min="10556" max="10752" width="8.83203125" style="140"/>
    <col min="10753" max="10753" width="7.6640625" style="140" customWidth="1"/>
    <col min="10754" max="10793" width="3.83203125" style="140" customWidth="1"/>
    <col min="10794" max="10811" width="4" style="140" customWidth="1"/>
    <col min="10812" max="11008" width="8.83203125" style="140"/>
    <col min="11009" max="11009" width="7.6640625" style="140" customWidth="1"/>
    <col min="11010" max="11049" width="3.83203125" style="140" customWidth="1"/>
    <col min="11050" max="11067" width="4" style="140" customWidth="1"/>
    <col min="11068" max="11264" width="8.83203125" style="140"/>
    <col min="11265" max="11265" width="7.6640625" style="140" customWidth="1"/>
    <col min="11266" max="11305" width="3.83203125" style="140" customWidth="1"/>
    <col min="11306" max="11323" width="4" style="140" customWidth="1"/>
    <col min="11324" max="11520" width="8.83203125" style="140"/>
    <col min="11521" max="11521" width="7.6640625" style="140" customWidth="1"/>
    <col min="11522" max="11561" width="3.83203125" style="140" customWidth="1"/>
    <col min="11562" max="11579" width="4" style="140" customWidth="1"/>
    <col min="11580" max="11776" width="8.83203125" style="140"/>
    <col min="11777" max="11777" width="7.6640625" style="140" customWidth="1"/>
    <col min="11778" max="11817" width="3.83203125" style="140" customWidth="1"/>
    <col min="11818" max="11835" width="4" style="140" customWidth="1"/>
    <col min="11836" max="12032" width="8.83203125" style="140"/>
    <col min="12033" max="12033" width="7.6640625" style="140" customWidth="1"/>
    <col min="12034" max="12073" width="3.83203125" style="140" customWidth="1"/>
    <col min="12074" max="12091" width="4" style="140" customWidth="1"/>
    <col min="12092" max="12288" width="8.83203125" style="140"/>
    <col min="12289" max="12289" width="7.6640625" style="140" customWidth="1"/>
    <col min="12290" max="12329" width="3.83203125" style="140" customWidth="1"/>
    <col min="12330" max="12347" width="4" style="140" customWidth="1"/>
    <col min="12348" max="12544" width="8.83203125" style="140"/>
    <col min="12545" max="12545" width="7.6640625" style="140" customWidth="1"/>
    <col min="12546" max="12585" width="3.83203125" style="140" customWidth="1"/>
    <col min="12586" max="12603" width="4" style="140" customWidth="1"/>
    <col min="12604" max="12800" width="8.83203125" style="140"/>
    <col min="12801" max="12801" width="7.6640625" style="140" customWidth="1"/>
    <col min="12802" max="12841" width="3.83203125" style="140" customWidth="1"/>
    <col min="12842" max="12859" width="4" style="140" customWidth="1"/>
    <col min="12860" max="13056" width="8.83203125" style="140"/>
    <col min="13057" max="13057" width="7.6640625" style="140" customWidth="1"/>
    <col min="13058" max="13097" width="3.83203125" style="140" customWidth="1"/>
    <col min="13098" max="13115" width="4" style="140" customWidth="1"/>
    <col min="13116" max="13312" width="8.83203125" style="140"/>
    <col min="13313" max="13313" width="7.6640625" style="140" customWidth="1"/>
    <col min="13314" max="13353" width="3.83203125" style="140" customWidth="1"/>
    <col min="13354" max="13371" width="4" style="140" customWidth="1"/>
    <col min="13372" max="13568" width="8.83203125" style="140"/>
    <col min="13569" max="13569" width="7.6640625" style="140" customWidth="1"/>
    <col min="13570" max="13609" width="3.83203125" style="140" customWidth="1"/>
    <col min="13610" max="13627" width="4" style="140" customWidth="1"/>
    <col min="13628" max="13824" width="8.83203125" style="140"/>
    <col min="13825" max="13825" width="7.6640625" style="140" customWidth="1"/>
    <col min="13826" max="13865" width="3.83203125" style="140" customWidth="1"/>
    <col min="13866" max="13883" width="4" style="140" customWidth="1"/>
    <col min="13884" max="14080" width="8.83203125" style="140"/>
    <col min="14081" max="14081" width="7.6640625" style="140" customWidth="1"/>
    <col min="14082" max="14121" width="3.83203125" style="140" customWidth="1"/>
    <col min="14122" max="14139" width="4" style="140" customWidth="1"/>
    <col min="14140" max="14336" width="8.83203125" style="140"/>
    <col min="14337" max="14337" width="7.6640625" style="140" customWidth="1"/>
    <col min="14338" max="14377" width="3.83203125" style="140" customWidth="1"/>
    <col min="14378" max="14395" width="4" style="140" customWidth="1"/>
    <col min="14396" max="14592" width="8.83203125" style="140"/>
    <col min="14593" max="14593" width="7.6640625" style="140" customWidth="1"/>
    <col min="14594" max="14633" width="3.83203125" style="140" customWidth="1"/>
    <col min="14634" max="14651" width="4" style="140" customWidth="1"/>
    <col min="14652" max="14848" width="8.83203125" style="140"/>
    <col min="14849" max="14849" width="7.6640625" style="140" customWidth="1"/>
    <col min="14850" max="14889" width="3.83203125" style="140" customWidth="1"/>
    <col min="14890" max="14907" width="4" style="140" customWidth="1"/>
    <col min="14908" max="15104" width="8.83203125" style="140"/>
    <col min="15105" max="15105" width="7.6640625" style="140" customWidth="1"/>
    <col min="15106" max="15145" width="3.83203125" style="140" customWidth="1"/>
    <col min="15146" max="15163" width="4" style="140" customWidth="1"/>
    <col min="15164" max="15360" width="8.83203125" style="140"/>
    <col min="15361" max="15361" width="7.6640625" style="140" customWidth="1"/>
    <col min="15362" max="15401" width="3.83203125" style="140" customWidth="1"/>
    <col min="15402" max="15419" width="4" style="140" customWidth="1"/>
    <col min="15420" max="15616" width="8.83203125" style="140"/>
    <col min="15617" max="15617" width="7.6640625" style="140" customWidth="1"/>
    <col min="15618" max="15657" width="3.83203125" style="140" customWidth="1"/>
    <col min="15658" max="15675" width="4" style="140" customWidth="1"/>
    <col min="15676" max="15872" width="8.83203125" style="140"/>
    <col min="15873" max="15873" width="7.6640625" style="140" customWidth="1"/>
    <col min="15874" max="15913" width="3.83203125" style="140" customWidth="1"/>
    <col min="15914" max="15931" width="4" style="140" customWidth="1"/>
    <col min="15932" max="16128" width="8.83203125" style="140"/>
    <col min="16129" max="16129" width="7.6640625" style="140" customWidth="1"/>
    <col min="16130" max="16169" width="3.83203125" style="140" customWidth="1"/>
    <col min="16170" max="16187" width="4" style="140" customWidth="1"/>
    <col min="16188" max="16384" width="8.83203125" style="140"/>
  </cols>
  <sheetData>
    <row r="1" spans="1:70" s="139" customFormat="1" ht="20" thickBot="1">
      <c r="A1" s="471" t="s">
        <v>464</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3"/>
      <c r="AD1" s="484" t="s">
        <v>271</v>
      </c>
      <c r="AE1" s="484"/>
      <c r="AF1" s="484"/>
      <c r="AG1" s="484"/>
      <c r="AH1" s="485" t="s">
        <v>523</v>
      </c>
      <c r="AI1" s="486"/>
      <c r="AJ1" s="486"/>
      <c r="AK1" s="486"/>
      <c r="AL1" s="486"/>
      <c r="AM1" s="486"/>
      <c r="AN1" s="138"/>
    </row>
    <row r="2" spans="1:70" ht="19.5" customHeight="1">
      <c r="A2" s="487" t="s">
        <v>340</v>
      </c>
      <c r="B2" s="488"/>
      <c r="C2" s="488"/>
      <c r="D2" s="488"/>
      <c r="E2" s="488"/>
      <c r="F2" s="489" t="str">
        <f>IF('④別紙1-1(代表企業)'!E3="","自動で入力されます",'④別紙1-1(代表企業)'!E3)</f>
        <v>自動で入力されます</v>
      </c>
      <c r="G2" s="490"/>
      <c r="H2" s="490"/>
      <c r="I2" s="490"/>
      <c r="J2" s="490"/>
      <c r="K2" s="490"/>
      <c r="L2" s="490"/>
      <c r="M2" s="490"/>
      <c r="N2" s="490"/>
      <c r="O2" s="490"/>
      <c r="P2" s="490"/>
      <c r="Q2" s="490"/>
      <c r="R2" s="490"/>
      <c r="S2" s="490"/>
      <c r="T2" s="490"/>
      <c r="U2" s="490"/>
      <c r="V2" s="490"/>
      <c r="W2" s="490"/>
      <c r="X2" s="490"/>
      <c r="Y2" s="490"/>
      <c r="Z2" s="490"/>
      <c r="AA2" s="490"/>
      <c r="AB2" s="490"/>
      <c r="AC2" s="491"/>
      <c r="AD2" s="492" t="s">
        <v>272</v>
      </c>
      <c r="AE2" s="493"/>
      <c r="AF2" s="493"/>
      <c r="AG2" s="494"/>
      <c r="AH2" s="495">
        <f>'⑥別紙3-1'!X51/1000</f>
        <v>0</v>
      </c>
      <c r="AI2" s="495"/>
      <c r="AJ2" s="495"/>
      <c r="AK2" s="495"/>
      <c r="AL2" s="495"/>
      <c r="AM2" s="496" t="s">
        <v>273</v>
      </c>
      <c r="AN2" s="497"/>
      <c r="BQ2" s="1"/>
      <c r="BR2" s="157"/>
    </row>
    <row r="3" spans="1:70" s="139" customFormat="1" ht="19.5" customHeight="1">
      <c r="A3" s="474" t="s">
        <v>274</v>
      </c>
      <c r="B3" s="475"/>
      <c r="C3" s="475"/>
      <c r="D3" s="475"/>
      <c r="E3" s="475"/>
      <c r="F3" s="476" t="str">
        <f>IF(②申請書!E31="","自動で入力されます",②申請書!E31)</f>
        <v>自動で入力されます</v>
      </c>
      <c r="G3" s="477"/>
      <c r="H3" s="477"/>
      <c r="I3" s="477"/>
      <c r="J3" s="477"/>
      <c r="K3" s="477"/>
      <c r="L3" s="477"/>
      <c r="M3" s="477"/>
      <c r="N3" s="477"/>
      <c r="O3" s="477"/>
      <c r="P3" s="477"/>
      <c r="Q3" s="477"/>
      <c r="R3" s="477"/>
      <c r="S3" s="477"/>
      <c r="T3" s="477"/>
      <c r="U3" s="477"/>
      <c r="V3" s="477"/>
      <c r="W3" s="477"/>
      <c r="X3" s="477"/>
      <c r="Y3" s="477"/>
      <c r="Z3" s="477"/>
      <c r="AA3" s="477"/>
      <c r="AB3" s="477"/>
      <c r="AC3" s="478"/>
      <c r="AD3" s="479" t="s">
        <v>275</v>
      </c>
      <c r="AE3" s="480"/>
      <c r="AF3" s="480"/>
      <c r="AG3" s="481"/>
      <c r="AH3" s="514">
        <f>'⑥別紙3-1'!X52/1000</f>
        <v>0</v>
      </c>
      <c r="AI3" s="514"/>
      <c r="AJ3" s="514"/>
      <c r="AK3" s="514"/>
      <c r="AL3" s="514"/>
      <c r="AM3" s="515" t="s">
        <v>273</v>
      </c>
      <c r="AN3" s="516"/>
      <c r="BQ3" s="1"/>
      <c r="BR3" s="157"/>
    </row>
    <row r="4" spans="1:70" ht="19.5" customHeight="1" thickBot="1">
      <c r="A4" s="517" t="s">
        <v>288</v>
      </c>
      <c r="B4" s="518"/>
      <c r="C4" s="518"/>
      <c r="D4" s="518"/>
      <c r="E4" s="519"/>
      <c r="F4" s="520" t="str">
        <f>IF(②申請書!E40&lt;&gt;"",②申請書!E40,"")</f>
        <v/>
      </c>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2"/>
      <c r="BG4" s="141"/>
      <c r="BH4" s="142"/>
      <c r="BQ4" s="1"/>
      <c r="BR4" s="157"/>
    </row>
    <row r="5" spans="1:70" hidden="1">
      <c r="A5" s="498" t="s">
        <v>343</v>
      </c>
      <c r="B5" s="499"/>
      <c r="C5" s="499"/>
      <c r="D5" s="499"/>
      <c r="E5" s="499"/>
      <c r="F5" s="499"/>
      <c r="G5" s="499"/>
      <c r="H5" s="499"/>
      <c r="I5" s="499"/>
      <c r="J5" s="499"/>
      <c r="K5" s="499"/>
      <c r="L5" s="499"/>
      <c r="M5" s="499"/>
      <c r="N5" s="499"/>
      <c r="O5" s="499"/>
      <c r="P5" s="499"/>
      <c r="Q5" s="499"/>
      <c r="R5" s="499"/>
      <c r="S5" s="499"/>
      <c r="T5" s="499"/>
      <c r="U5" s="499"/>
      <c r="V5" s="500"/>
      <c r="W5" s="498" t="s">
        <v>311</v>
      </c>
      <c r="X5" s="499"/>
      <c r="Y5" s="499"/>
      <c r="Z5" s="499"/>
      <c r="AA5" s="499"/>
      <c r="AB5" s="499"/>
      <c r="AC5" s="499"/>
      <c r="AD5" s="499"/>
      <c r="AE5" s="499"/>
      <c r="AF5" s="499"/>
      <c r="AG5" s="499"/>
      <c r="AH5" s="499"/>
      <c r="AI5" s="499"/>
      <c r="AJ5" s="499"/>
      <c r="AK5" s="499"/>
      <c r="AL5" s="499"/>
      <c r="AM5" s="499"/>
      <c r="AN5" s="500"/>
      <c r="AP5" s="1" t="s">
        <v>193</v>
      </c>
      <c r="AQ5" s="1"/>
      <c r="AR5" s="1"/>
      <c r="BQ5" s="1"/>
      <c r="BR5" s="157"/>
    </row>
    <row r="6" spans="1:70" hidden="1">
      <c r="A6" s="501"/>
      <c r="B6" s="502"/>
      <c r="C6" s="502"/>
      <c r="D6" s="502"/>
      <c r="E6" s="502"/>
      <c r="F6" s="503" t="str">
        <f>'④別紙1-2(代表企業)'!K3</f>
        <v>○年 ○月期</v>
      </c>
      <c r="G6" s="504"/>
      <c r="H6" s="504"/>
      <c r="I6" s="504"/>
      <c r="J6" s="505"/>
      <c r="K6" s="506" t="str">
        <f>'④別紙1-2(代表企業)'!S3</f>
        <v>○年 ○月期</v>
      </c>
      <c r="L6" s="506"/>
      <c r="M6" s="506"/>
      <c r="N6" s="506"/>
      <c r="O6" s="506"/>
      <c r="P6" s="506"/>
      <c r="Q6" s="506" t="str">
        <f>'④別紙1-2(代表企業)'!AA3</f>
        <v>○年○月期</v>
      </c>
      <c r="R6" s="506"/>
      <c r="S6" s="506"/>
      <c r="T6" s="506"/>
      <c r="U6" s="506"/>
      <c r="V6" s="523"/>
      <c r="W6" s="524" t="str">
        <f>'④別紙1-2(連携企業)'!K3</f>
        <v>○年○月期</v>
      </c>
      <c r="X6" s="525"/>
      <c r="Y6" s="525"/>
      <c r="Z6" s="525"/>
      <c r="AA6" s="525"/>
      <c r="AB6" s="526"/>
      <c r="AC6" s="506" t="str">
        <f>'④別紙1-2(連携企業)'!S3</f>
        <v>○年○月期</v>
      </c>
      <c r="AD6" s="506"/>
      <c r="AE6" s="506"/>
      <c r="AF6" s="506"/>
      <c r="AG6" s="506"/>
      <c r="AH6" s="506"/>
      <c r="AI6" s="506" t="str">
        <f>'④別紙1-2(連携企業)'!AA3</f>
        <v>○年 ○月期</v>
      </c>
      <c r="AJ6" s="506"/>
      <c r="AK6" s="506"/>
      <c r="AL6" s="506"/>
      <c r="AM6" s="506"/>
      <c r="AN6" s="523"/>
      <c r="AP6" s="1"/>
      <c r="AQ6" s="1" t="s">
        <v>236</v>
      </c>
      <c r="AR6" s="1"/>
      <c r="BQ6" s="1"/>
      <c r="BR6" s="157"/>
    </row>
    <row r="7" spans="1:70" ht="19.5" hidden="1" customHeight="1">
      <c r="A7" s="507" t="s">
        <v>312</v>
      </c>
      <c r="B7" s="508"/>
      <c r="C7" s="508"/>
      <c r="D7" s="508"/>
      <c r="E7" s="508"/>
      <c r="F7" s="509">
        <f>'④別紙1-2(代表企業)'!K12</f>
        <v>0</v>
      </c>
      <c r="G7" s="510"/>
      <c r="H7" s="510"/>
      <c r="I7" s="510"/>
      <c r="J7" s="511"/>
      <c r="K7" s="512">
        <f>'④別紙1-2(代表企業)'!S12</f>
        <v>0</v>
      </c>
      <c r="L7" s="512"/>
      <c r="M7" s="512"/>
      <c r="N7" s="512"/>
      <c r="O7" s="512"/>
      <c r="P7" s="512"/>
      <c r="Q7" s="512">
        <f>'④別紙1-2(代表企業)'!AA12</f>
        <v>0</v>
      </c>
      <c r="R7" s="512"/>
      <c r="S7" s="512"/>
      <c r="T7" s="512"/>
      <c r="U7" s="512"/>
      <c r="V7" s="513"/>
      <c r="W7" s="482">
        <f>'④別紙1-2(連携企業)'!K12</f>
        <v>0</v>
      </c>
      <c r="X7" s="482"/>
      <c r="Y7" s="482"/>
      <c r="Z7" s="482"/>
      <c r="AA7" s="482"/>
      <c r="AB7" s="482"/>
      <c r="AC7" s="482">
        <f>'④別紙1-2(連携企業)'!S12</f>
        <v>0</v>
      </c>
      <c r="AD7" s="482"/>
      <c r="AE7" s="482"/>
      <c r="AF7" s="482"/>
      <c r="AG7" s="482"/>
      <c r="AH7" s="482"/>
      <c r="AI7" s="482">
        <f>'④別紙1-2(連携企業)'!AA12</f>
        <v>0</v>
      </c>
      <c r="AJ7" s="482"/>
      <c r="AK7" s="482"/>
      <c r="AL7" s="482"/>
      <c r="AM7" s="482"/>
      <c r="AN7" s="483"/>
      <c r="AQ7" s="1"/>
      <c r="AR7" s="1"/>
      <c r="BQ7" s="1"/>
      <c r="BR7" s="157"/>
    </row>
    <row r="8" spans="1:70" ht="19.5" hidden="1" customHeight="1">
      <c r="A8" s="507" t="s">
        <v>313</v>
      </c>
      <c r="B8" s="508"/>
      <c r="C8" s="508"/>
      <c r="D8" s="508"/>
      <c r="E8" s="508"/>
      <c r="F8" s="509">
        <f>'④別紙1-2(代表企業)'!K14</f>
        <v>0</v>
      </c>
      <c r="G8" s="510"/>
      <c r="H8" s="510"/>
      <c r="I8" s="510"/>
      <c r="J8" s="511"/>
      <c r="K8" s="512">
        <f>'④別紙1-2(代表企業)'!S14</f>
        <v>0</v>
      </c>
      <c r="L8" s="512"/>
      <c r="M8" s="512"/>
      <c r="N8" s="512"/>
      <c r="O8" s="512"/>
      <c r="P8" s="512"/>
      <c r="Q8" s="512">
        <f>'④別紙1-2(代表企業)'!AA14</f>
        <v>0</v>
      </c>
      <c r="R8" s="512"/>
      <c r="S8" s="512"/>
      <c r="T8" s="512"/>
      <c r="U8" s="512"/>
      <c r="V8" s="513"/>
      <c r="W8" s="482">
        <f>'④別紙1-2(連携企業)'!K14</f>
        <v>0</v>
      </c>
      <c r="X8" s="482"/>
      <c r="Y8" s="482"/>
      <c r="Z8" s="482"/>
      <c r="AA8" s="482"/>
      <c r="AB8" s="482"/>
      <c r="AC8" s="482">
        <f>'④別紙1-2(連携企業)'!S14</f>
        <v>0</v>
      </c>
      <c r="AD8" s="482"/>
      <c r="AE8" s="482"/>
      <c r="AF8" s="482"/>
      <c r="AG8" s="482"/>
      <c r="AH8" s="482"/>
      <c r="AI8" s="482">
        <f>'④別紙1-2(連携企業)'!AA14</f>
        <v>0</v>
      </c>
      <c r="AJ8" s="482"/>
      <c r="AK8" s="482"/>
      <c r="AL8" s="482"/>
      <c r="AM8" s="482"/>
      <c r="AN8" s="483"/>
      <c r="AQ8" s="1"/>
      <c r="AR8" s="1"/>
      <c r="BQ8" s="1"/>
      <c r="BR8" s="157"/>
    </row>
    <row r="9" spans="1:70" ht="19.5" hidden="1" customHeight="1">
      <c r="A9" s="507" t="s">
        <v>314</v>
      </c>
      <c r="B9" s="508"/>
      <c r="C9" s="508"/>
      <c r="D9" s="508"/>
      <c r="E9" s="508"/>
      <c r="F9" s="509">
        <f>'④別紙1-2(代表企業)'!K15</f>
        <v>0</v>
      </c>
      <c r="G9" s="510"/>
      <c r="H9" s="510"/>
      <c r="I9" s="510"/>
      <c r="J9" s="511"/>
      <c r="K9" s="512">
        <f>'④別紙1-2(代表企業)'!S15</f>
        <v>0</v>
      </c>
      <c r="L9" s="512"/>
      <c r="M9" s="512"/>
      <c r="N9" s="512"/>
      <c r="O9" s="512"/>
      <c r="P9" s="512"/>
      <c r="Q9" s="512">
        <f>'④別紙1-2(代表企業)'!AA15</f>
        <v>0</v>
      </c>
      <c r="R9" s="512"/>
      <c r="S9" s="512"/>
      <c r="T9" s="512"/>
      <c r="U9" s="512"/>
      <c r="V9" s="513"/>
      <c r="W9" s="482">
        <f>'④別紙1-2(連携企業)'!K15</f>
        <v>0</v>
      </c>
      <c r="X9" s="482"/>
      <c r="Y9" s="482"/>
      <c r="Z9" s="482"/>
      <c r="AA9" s="482"/>
      <c r="AB9" s="482"/>
      <c r="AC9" s="482">
        <f>'④別紙1-2(連携企業)'!S15</f>
        <v>0</v>
      </c>
      <c r="AD9" s="482"/>
      <c r="AE9" s="482"/>
      <c r="AF9" s="482"/>
      <c r="AG9" s="482"/>
      <c r="AH9" s="482"/>
      <c r="AI9" s="482">
        <f>'④別紙1-2(連携企業)'!AA15</f>
        <v>0</v>
      </c>
      <c r="AJ9" s="482"/>
      <c r="AK9" s="482"/>
      <c r="AL9" s="482"/>
      <c r="AM9" s="482"/>
      <c r="AN9" s="483"/>
      <c r="AQ9" s="1"/>
      <c r="AR9" s="1"/>
      <c r="BQ9" s="1"/>
      <c r="BR9" s="157"/>
    </row>
    <row r="10" spans="1:70" ht="19.5" hidden="1" customHeight="1">
      <c r="A10" s="507" t="s">
        <v>315</v>
      </c>
      <c r="B10" s="508"/>
      <c r="C10" s="508"/>
      <c r="D10" s="508"/>
      <c r="E10" s="508"/>
      <c r="F10" s="509">
        <f>'④別紙1-2(代表企業)'!K11</f>
        <v>0</v>
      </c>
      <c r="G10" s="510"/>
      <c r="H10" s="510"/>
      <c r="I10" s="510"/>
      <c r="J10" s="511"/>
      <c r="K10" s="512">
        <f>'④別紙1-2(代表企業)'!S11</f>
        <v>0</v>
      </c>
      <c r="L10" s="512"/>
      <c r="M10" s="512"/>
      <c r="N10" s="512"/>
      <c r="O10" s="512"/>
      <c r="P10" s="512"/>
      <c r="Q10" s="512">
        <f>'④別紙1-2(代表企業)'!AA11</f>
        <v>0</v>
      </c>
      <c r="R10" s="512"/>
      <c r="S10" s="512"/>
      <c r="T10" s="512"/>
      <c r="U10" s="512"/>
      <c r="V10" s="513"/>
      <c r="W10" s="527">
        <f>'④別紙1-2(連携企業)'!K11</f>
        <v>0</v>
      </c>
      <c r="X10" s="527"/>
      <c r="Y10" s="527"/>
      <c r="Z10" s="527"/>
      <c r="AA10" s="527"/>
      <c r="AB10" s="527"/>
      <c r="AC10" s="527">
        <f>'④別紙1-2(連携企業)'!S11</f>
        <v>0</v>
      </c>
      <c r="AD10" s="527"/>
      <c r="AE10" s="527"/>
      <c r="AF10" s="527"/>
      <c r="AG10" s="527"/>
      <c r="AH10" s="527"/>
      <c r="AI10" s="482">
        <f>'④別紙1-2(連携企業)'!AA11</f>
        <v>0</v>
      </c>
      <c r="AJ10" s="482"/>
      <c r="AK10" s="482"/>
      <c r="AL10" s="482"/>
      <c r="AM10" s="482"/>
      <c r="AN10" s="483"/>
      <c r="AQ10" s="1"/>
      <c r="AR10" s="1"/>
      <c r="BQ10" s="1"/>
      <c r="BR10" s="157"/>
    </row>
    <row r="11" spans="1:70" s="143" customFormat="1" ht="19.5" hidden="1" customHeight="1">
      <c r="A11" s="507" t="s">
        <v>316</v>
      </c>
      <c r="B11" s="508"/>
      <c r="C11" s="508"/>
      <c r="D11" s="508"/>
      <c r="E11" s="508"/>
      <c r="F11" s="509">
        <f>'④別紙1-2(代表企業)'!K21</f>
        <v>0</v>
      </c>
      <c r="G11" s="510"/>
      <c r="H11" s="510"/>
      <c r="I11" s="510"/>
      <c r="J11" s="511"/>
      <c r="K11" s="512">
        <f>'④別紙1-2(代表企業)'!S21</f>
        <v>0</v>
      </c>
      <c r="L11" s="512"/>
      <c r="M11" s="512"/>
      <c r="N11" s="512"/>
      <c r="O11" s="512"/>
      <c r="P11" s="512"/>
      <c r="Q11" s="512">
        <f>'④別紙1-2(代表企業)'!AA21</f>
        <v>0</v>
      </c>
      <c r="R11" s="512"/>
      <c r="S11" s="512"/>
      <c r="T11" s="512"/>
      <c r="U11" s="512"/>
      <c r="V11" s="513"/>
      <c r="W11" s="527">
        <f>'④別紙1-2(連携企業)'!K21</f>
        <v>0</v>
      </c>
      <c r="X11" s="527"/>
      <c r="Y11" s="527"/>
      <c r="Z11" s="527"/>
      <c r="AA11" s="527"/>
      <c r="AB11" s="527"/>
      <c r="AC11" s="527">
        <f>'④別紙1-2(連携企業)'!S21</f>
        <v>0</v>
      </c>
      <c r="AD11" s="527"/>
      <c r="AE11" s="527"/>
      <c r="AF11" s="527"/>
      <c r="AG11" s="527"/>
      <c r="AH11" s="527"/>
      <c r="AI11" s="482">
        <f>'④別紙1-2(連携企業)'!AA21</f>
        <v>0</v>
      </c>
      <c r="AJ11" s="482"/>
      <c r="AK11" s="482"/>
      <c r="AL11" s="482"/>
      <c r="AM11" s="482"/>
      <c r="AN11" s="483"/>
      <c r="BQ11" s="1"/>
      <c r="BR11" s="157"/>
    </row>
    <row r="12" spans="1:70" s="143" customFormat="1" ht="19.5" hidden="1" customHeight="1">
      <c r="A12" s="507" t="s">
        <v>325</v>
      </c>
      <c r="B12" s="508"/>
      <c r="C12" s="508"/>
      <c r="D12" s="508"/>
      <c r="E12" s="508"/>
      <c r="F12" s="509" t="str">
        <f>'④別紙1-2(代表企業)'!K38</f>
        <v/>
      </c>
      <c r="G12" s="510"/>
      <c r="H12" s="510"/>
      <c r="I12" s="510"/>
      <c r="J12" s="511"/>
      <c r="K12" s="512" t="str">
        <f>'④別紙1-2(代表企業)'!S38</f>
        <v/>
      </c>
      <c r="L12" s="512"/>
      <c r="M12" s="512"/>
      <c r="N12" s="512"/>
      <c r="O12" s="512"/>
      <c r="P12" s="512"/>
      <c r="Q12" s="512" t="str">
        <f>'④別紙1-2(代表企業)'!AA38</f>
        <v/>
      </c>
      <c r="R12" s="512"/>
      <c r="S12" s="512"/>
      <c r="T12" s="512"/>
      <c r="U12" s="512"/>
      <c r="V12" s="513"/>
      <c r="W12" s="527" t="str">
        <f>'④別紙1-2(連携企業)'!K38</f>
        <v/>
      </c>
      <c r="X12" s="527"/>
      <c r="Y12" s="527"/>
      <c r="Z12" s="527"/>
      <c r="AA12" s="527"/>
      <c r="AB12" s="527"/>
      <c r="AC12" s="527" t="str">
        <f>'④別紙1-2(連携企業)'!S38</f>
        <v/>
      </c>
      <c r="AD12" s="527"/>
      <c r="AE12" s="527"/>
      <c r="AF12" s="527"/>
      <c r="AG12" s="527"/>
      <c r="AH12" s="527"/>
      <c r="AI12" s="482" t="str">
        <f>'④別紙1-2(連携企業)'!AA38</f>
        <v/>
      </c>
      <c r="AJ12" s="482"/>
      <c r="AK12" s="482"/>
      <c r="AL12" s="482"/>
      <c r="AM12" s="482"/>
      <c r="AN12" s="483"/>
      <c r="BQ12" s="1"/>
      <c r="BR12" s="157"/>
    </row>
    <row r="13" spans="1:70" s="143" customFormat="1" ht="19.5" hidden="1" customHeight="1" thickBot="1">
      <c r="A13" s="528" t="s">
        <v>328</v>
      </c>
      <c r="B13" s="529"/>
      <c r="C13" s="529"/>
      <c r="D13" s="529"/>
      <c r="E13" s="529"/>
      <c r="F13" s="509" t="str">
        <f>'④別紙1-2(代表企業)'!K42</f>
        <v/>
      </c>
      <c r="G13" s="510"/>
      <c r="H13" s="510"/>
      <c r="I13" s="510"/>
      <c r="J13" s="511"/>
      <c r="K13" s="512" t="str">
        <f>'④別紙1-2(代表企業)'!S42</f>
        <v/>
      </c>
      <c r="L13" s="512"/>
      <c r="M13" s="512"/>
      <c r="N13" s="512"/>
      <c r="O13" s="512"/>
      <c r="P13" s="512"/>
      <c r="Q13" s="512" t="str">
        <f>'④別紙1-2(代表企業)'!AA42</f>
        <v/>
      </c>
      <c r="R13" s="512"/>
      <c r="S13" s="512"/>
      <c r="T13" s="512"/>
      <c r="U13" s="512"/>
      <c r="V13" s="513"/>
      <c r="W13" s="530" t="str">
        <f>'④別紙1-2(連携企業)'!K42</f>
        <v/>
      </c>
      <c r="X13" s="530"/>
      <c r="Y13" s="530"/>
      <c r="Z13" s="530"/>
      <c r="AA13" s="530"/>
      <c r="AB13" s="530"/>
      <c r="AC13" s="530" t="str">
        <f>'④別紙1-2(連携企業)'!S42</f>
        <v/>
      </c>
      <c r="AD13" s="530"/>
      <c r="AE13" s="530"/>
      <c r="AF13" s="530"/>
      <c r="AG13" s="530"/>
      <c r="AH13" s="530"/>
      <c r="AI13" s="532" t="str">
        <f>'④別紙1-2(連携企業)'!AA42</f>
        <v/>
      </c>
      <c r="AJ13" s="532"/>
      <c r="AK13" s="532"/>
      <c r="AL13" s="532"/>
      <c r="AM13" s="532"/>
      <c r="AN13" s="533"/>
      <c r="BQ13" s="1"/>
      <c r="BR13" s="157"/>
    </row>
    <row r="14" spans="1:70" s="143" customFormat="1" ht="15" hidden="1">
      <c r="A14" s="531" t="s">
        <v>317</v>
      </c>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P14" s="174"/>
      <c r="AR14" s="174"/>
      <c r="BQ14" s="1"/>
      <c r="BR14" s="157"/>
    </row>
    <row r="15" spans="1:70" s="143" customFormat="1" ht="15.5" customHeight="1">
      <c r="A15" s="304"/>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BQ15" s="1"/>
      <c r="BR15" s="157"/>
    </row>
    <row r="16" spans="1:70" s="143" customFormat="1" ht="20.5" customHeight="1" thickBot="1">
      <c r="A16" s="305" t="s">
        <v>482</v>
      </c>
      <c r="B16" s="306"/>
      <c r="C16" s="306"/>
      <c r="D16" s="306"/>
      <c r="E16" s="306"/>
      <c r="F16" s="307"/>
      <c r="G16" s="307"/>
      <c r="H16" s="307"/>
      <c r="I16" s="307"/>
      <c r="J16" s="308"/>
      <c r="K16" s="307"/>
      <c r="L16" s="307"/>
      <c r="M16" s="307"/>
      <c r="N16" s="307"/>
      <c r="O16" s="307"/>
      <c r="P16" s="308"/>
      <c r="Q16" s="307"/>
      <c r="R16" s="307"/>
      <c r="S16" s="307"/>
      <c r="T16" s="307"/>
      <c r="U16" s="307"/>
      <c r="V16" s="308"/>
      <c r="W16" s="309"/>
      <c r="X16" s="309"/>
      <c r="Y16" s="309"/>
      <c r="Z16" s="309"/>
      <c r="AA16" s="309"/>
      <c r="AB16" s="309"/>
      <c r="AC16" s="310"/>
      <c r="AD16" s="310"/>
      <c r="AE16" s="310"/>
      <c r="AF16" s="310"/>
      <c r="AG16" s="310"/>
      <c r="AH16" s="310"/>
      <c r="AI16" s="310"/>
      <c r="AJ16" s="310"/>
      <c r="AK16" s="310"/>
      <c r="AL16" s="310"/>
      <c r="AM16" s="310"/>
      <c r="AN16" s="310"/>
      <c r="BQ16" s="1"/>
      <c r="BR16" s="157"/>
    </row>
    <row r="17" spans="1:40" ht="18.75" customHeight="1">
      <c r="A17" s="465" t="s">
        <v>377</v>
      </c>
      <c r="B17" s="430" t="s">
        <v>432</v>
      </c>
      <c r="C17" s="431"/>
      <c r="D17" s="431"/>
      <c r="E17" s="431"/>
      <c r="F17" s="431"/>
      <c r="G17" s="431"/>
      <c r="H17" s="431"/>
      <c r="I17" s="431"/>
      <c r="J17" s="431"/>
      <c r="K17" s="431"/>
      <c r="L17" s="431"/>
      <c r="M17" s="431"/>
      <c r="N17" s="432"/>
      <c r="O17" s="430" t="s">
        <v>431</v>
      </c>
      <c r="P17" s="431"/>
      <c r="Q17" s="431"/>
      <c r="R17" s="431"/>
      <c r="S17" s="431"/>
      <c r="T17" s="431"/>
      <c r="U17" s="431"/>
      <c r="V17" s="431"/>
      <c r="W17" s="431"/>
      <c r="X17" s="431"/>
      <c r="Y17" s="431"/>
      <c r="Z17" s="431"/>
      <c r="AA17" s="432"/>
      <c r="AB17" s="430" t="s">
        <v>480</v>
      </c>
      <c r="AC17" s="431"/>
      <c r="AD17" s="431"/>
      <c r="AE17" s="431"/>
      <c r="AF17" s="431"/>
      <c r="AG17" s="431"/>
      <c r="AH17" s="431"/>
      <c r="AI17" s="431"/>
      <c r="AJ17" s="431"/>
      <c r="AK17" s="431"/>
      <c r="AL17" s="431"/>
      <c r="AM17" s="431"/>
      <c r="AN17" s="433"/>
    </row>
    <row r="18" spans="1:40" ht="19.5" customHeight="1">
      <c r="A18" s="466"/>
      <c r="B18" s="434" t="s">
        <v>429</v>
      </c>
      <c r="C18" s="435"/>
      <c r="D18" s="435"/>
      <c r="E18" s="435"/>
      <c r="F18" s="435"/>
      <c r="G18" s="435"/>
      <c r="H18" s="435"/>
      <c r="I18" s="435"/>
      <c r="J18" s="435"/>
      <c r="K18" s="435"/>
      <c r="L18" s="435"/>
      <c r="M18" s="435"/>
      <c r="N18" s="436"/>
      <c r="O18" s="440"/>
      <c r="P18" s="441"/>
      <c r="Q18" s="441"/>
      <c r="R18" s="441"/>
      <c r="S18" s="441"/>
      <c r="T18" s="441"/>
      <c r="U18" s="441"/>
      <c r="V18" s="441"/>
      <c r="W18" s="441"/>
      <c r="X18" s="441"/>
      <c r="Y18" s="441"/>
      <c r="Z18" s="441"/>
      <c r="AA18" s="442"/>
      <c r="AB18" s="440"/>
      <c r="AC18" s="441"/>
      <c r="AD18" s="441"/>
      <c r="AE18" s="441"/>
      <c r="AF18" s="441"/>
      <c r="AG18" s="441"/>
      <c r="AH18" s="441"/>
      <c r="AI18" s="441"/>
      <c r="AJ18" s="441"/>
      <c r="AK18" s="441"/>
      <c r="AL18" s="441"/>
      <c r="AM18" s="441"/>
      <c r="AN18" s="452"/>
    </row>
    <row r="19" spans="1:40" ht="19.5" customHeight="1">
      <c r="A19" s="466"/>
      <c r="B19" s="437"/>
      <c r="C19" s="438"/>
      <c r="D19" s="438"/>
      <c r="E19" s="438"/>
      <c r="F19" s="438"/>
      <c r="G19" s="438"/>
      <c r="H19" s="438"/>
      <c r="I19" s="438"/>
      <c r="J19" s="438"/>
      <c r="K19" s="438"/>
      <c r="L19" s="438"/>
      <c r="M19" s="438"/>
      <c r="N19" s="439"/>
      <c r="O19" s="443"/>
      <c r="P19" s="444"/>
      <c r="Q19" s="444"/>
      <c r="R19" s="444"/>
      <c r="S19" s="444"/>
      <c r="T19" s="444"/>
      <c r="U19" s="444"/>
      <c r="V19" s="444"/>
      <c r="W19" s="444"/>
      <c r="X19" s="444"/>
      <c r="Y19" s="444"/>
      <c r="Z19" s="444"/>
      <c r="AA19" s="445"/>
      <c r="AB19" s="443"/>
      <c r="AC19" s="444"/>
      <c r="AD19" s="444"/>
      <c r="AE19" s="444"/>
      <c r="AF19" s="444"/>
      <c r="AG19" s="444"/>
      <c r="AH19" s="444"/>
      <c r="AI19" s="444"/>
      <c r="AJ19" s="444"/>
      <c r="AK19" s="444"/>
      <c r="AL19" s="444"/>
      <c r="AM19" s="444"/>
      <c r="AN19" s="453"/>
    </row>
    <row r="20" spans="1:40" ht="19.5" customHeight="1">
      <c r="A20" s="466"/>
      <c r="B20" s="437"/>
      <c r="C20" s="438"/>
      <c r="D20" s="438"/>
      <c r="E20" s="438"/>
      <c r="F20" s="438"/>
      <c r="G20" s="438"/>
      <c r="H20" s="438"/>
      <c r="I20" s="438"/>
      <c r="J20" s="438"/>
      <c r="K20" s="438"/>
      <c r="L20" s="438"/>
      <c r="M20" s="438"/>
      <c r="N20" s="439"/>
      <c r="O20" s="443"/>
      <c r="P20" s="444"/>
      <c r="Q20" s="444"/>
      <c r="R20" s="444"/>
      <c r="S20" s="444"/>
      <c r="T20" s="444"/>
      <c r="U20" s="444"/>
      <c r="V20" s="444"/>
      <c r="W20" s="444"/>
      <c r="X20" s="444"/>
      <c r="Y20" s="444"/>
      <c r="Z20" s="444"/>
      <c r="AA20" s="445"/>
      <c r="AB20" s="443"/>
      <c r="AC20" s="444"/>
      <c r="AD20" s="444"/>
      <c r="AE20" s="444"/>
      <c r="AF20" s="444"/>
      <c r="AG20" s="444"/>
      <c r="AH20" s="444"/>
      <c r="AI20" s="444"/>
      <c r="AJ20" s="444"/>
      <c r="AK20" s="444"/>
      <c r="AL20" s="444"/>
      <c r="AM20" s="444"/>
      <c r="AN20" s="453"/>
    </row>
    <row r="21" spans="1:40" ht="19.5" customHeight="1">
      <c r="A21" s="466"/>
      <c r="B21" s="437"/>
      <c r="C21" s="438"/>
      <c r="D21" s="438"/>
      <c r="E21" s="438"/>
      <c r="F21" s="438"/>
      <c r="G21" s="438"/>
      <c r="H21" s="438"/>
      <c r="I21" s="438"/>
      <c r="J21" s="438"/>
      <c r="K21" s="438"/>
      <c r="L21" s="438"/>
      <c r="M21" s="438"/>
      <c r="N21" s="439"/>
      <c r="O21" s="443"/>
      <c r="P21" s="444"/>
      <c r="Q21" s="444"/>
      <c r="R21" s="444"/>
      <c r="S21" s="444"/>
      <c r="T21" s="444"/>
      <c r="U21" s="444"/>
      <c r="V21" s="444"/>
      <c r="W21" s="444"/>
      <c r="X21" s="444"/>
      <c r="Y21" s="444"/>
      <c r="Z21" s="444"/>
      <c r="AA21" s="445"/>
      <c r="AB21" s="443"/>
      <c r="AC21" s="444"/>
      <c r="AD21" s="444"/>
      <c r="AE21" s="444"/>
      <c r="AF21" s="444"/>
      <c r="AG21" s="444"/>
      <c r="AH21" s="444"/>
      <c r="AI21" s="444"/>
      <c r="AJ21" s="444"/>
      <c r="AK21" s="444"/>
      <c r="AL21" s="444"/>
      <c r="AM21" s="444"/>
      <c r="AN21" s="453"/>
    </row>
    <row r="22" spans="1:40" ht="19.5" customHeight="1">
      <c r="A22" s="466"/>
      <c r="B22" s="437"/>
      <c r="C22" s="438"/>
      <c r="D22" s="438"/>
      <c r="E22" s="438"/>
      <c r="F22" s="438"/>
      <c r="G22" s="438"/>
      <c r="H22" s="438"/>
      <c r="I22" s="438"/>
      <c r="J22" s="438"/>
      <c r="K22" s="438"/>
      <c r="L22" s="438"/>
      <c r="M22" s="438"/>
      <c r="N22" s="439"/>
      <c r="O22" s="443"/>
      <c r="P22" s="444"/>
      <c r="Q22" s="444"/>
      <c r="R22" s="444"/>
      <c r="S22" s="444"/>
      <c r="T22" s="444"/>
      <c r="U22" s="444"/>
      <c r="V22" s="444"/>
      <c r="W22" s="444"/>
      <c r="X22" s="444"/>
      <c r="Y22" s="444"/>
      <c r="Z22" s="444"/>
      <c r="AA22" s="445"/>
      <c r="AB22" s="443"/>
      <c r="AC22" s="444"/>
      <c r="AD22" s="444"/>
      <c r="AE22" s="444"/>
      <c r="AF22" s="444"/>
      <c r="AG22" s="444"/>
      <c r="AH22" s="444"/>
      <c r="AI22" s="444"/>
      <c r="AJ22" s="444"/>
      <c r="AK22" s="444"/>
      <c r="AL22" s="444"/>
      <c r="AM22" s="444"/>
      <c r="AN22" s="453"/>
    </row>
    <row r="23" spans="1:40" ht="19.5" customHeight="1">
      <c r="A23" s="466"/>
      <c r="B23" s="437"/>
      <c r="C23" s="438"/>
      <c r="D23" s="438"/>
      <c r="E23" s="438"/>
      <c r="F23" s="438"/>
      <c r="G23" s="438"/>
      <c r="H23" s="438"/>
      <c r="I23" s="438"/>
      <c r="J23" s="438"/>
      <c r="K23" s="438"/>
      <c r="L23" s="438"/>
      <c r="M23" s="438"/>
      <c r="N23" s="439"/>
      <c r="O23" s="443"/>
      <c r="P23" s="444"/>
      <c r="Q23" s="444"/>
      <c r="R23" s="444"/>
      <c r="S23" s="444"/>
      <c r="T23" s="444"/>
      <c r="U23" s="444"/>
      <c r="V23" s="444"/>
      <c r="W23" s="444"/>
      <c r="X23" s="444"/>
      <c r="Y23" s="444"/>
      <c r="Z23" s="444"/>
      <c r="AA23" s="445"/>
      <c r="AB23" s="454" t="s">
        <v>457</v>
      </c>
      <c r="AC23" s="455"/>
      <c r="AD23" s="455"/>
      <c r="AE23" s="455"/>
      <c r="AF23" s="455"/>
      <c r="AG23" s="455"/>
      <c r="AH23" s="455"/>
      <c r="AI23" s="455"/>
      <c r="AJ23" s="455"/>
      <c r="AK23" s="455"/>
      <c r="AL23" s="455"/>
      <c r="AM23" s="455"/>
      <c r="AN23" s="456"/>
    </row>
    <row r="24" spans="1:40" ht="19.5" customHeight="1">
      <c r="A24" s="466"/>
      <c r="B24" s="437" t="s">
        <v>430</v>
      </c>
      <c r="C24" s="438"/>
      <c r="D24" s="438"/>
      <c r="E24" s="438"/>
      <c r="F24" s="438"/>
      <c r="G24" s="438"/>
      <c r="H24" s="438"/>
      <c r="I24" s="438"/>
      <c r="J24" s="438"/>
      <c r="K24" s="438"/>
      <c r="L24" s="438"/>
      <c r="M24" s="438"/>
      <c r="N24" s="439"/>
      <c r="O24" s="443"/>
      <c r="P24" s="444"/>
      <c r="Q24" s="444"/>
      <c r="R24" s="444"/>
      <c r="S24" s="444"/>
      <c r="T24" s="444"/>
      <c r="U24" s="444"/>
      <c r="V24" s="444"/>
      <c r="W24" s="444"/>
      <c r="X24" s="444"/>
      <c r="Y24" s="444"/>
      <c r="Z24" s="444"/>
      <c r="AA24" s="445"/>
      <c r="AB24" s="457"/>
      <c r="AC24" s="455"/>
      <c r="AD24" s="455"/>
      <c r="AE24" s="455"/>
      <c r="AF24" s="455"/>
      <c r="AG24" s="455"/>
      <c r="AH24" s="455"/>
      <c r="AI24" s="455"/>
      <c r="AJ24" s="455"/>
      <c r="AK24" s="455"/>
      <c r="AL24" s="455"/>
      <c r="AM24" s="455"/>
      <c r="AN24" s="456"/>
    </row>
    <row r="25" spans="1:40" ht="19.5" customHeight="1">
      <c r="A25" s="466"/>
      <c r="B25" s="437"/>
      <c r="C25" s="438"/>
      <c r="D25" s="438"/>
      <c r="E25" s="438"/>
      <c r="F25" s="438"/>
      <c r="G25" s="438"/>
      <c r="H25" s="438"/>
      <c r="I25" s="438"/>
      <c r="J25" s="438"/>
      <c r="K25" s="438"/>
      <c r="L25" s="438"/>
      <c r="M25" s="438"/>
      <c r="N25" s="439"/>
      <c r="O25" s="443"/>
      <c r="P25" s="444"/>
      <c r="Q25" s="444"/>
      <c r="R25" s="444"/>
      <c r="S25" s="444"/>
      <c r="T25" s="444"/>
      <c r="U25" s="444"/>
      <c r="V25" s="444"/>
      <c r="W25" s="444"/>
      <c r="X25" s="444"/>
      <c r="Y25" s="444"/>
      <c r="Z25" s="444"/>
      <c r="AA25" s="445"/>
      <c r="AB25" s="457"/>
      <c r="AC25" s="455"/>
      <c r="AD25" s="455"/>
      <c r="AE25" s="455"/>
      <c r="AF25" s="455"/>
      <c r="AG25" s="455"/>
      <c r="AH25" s="455"/>
      <c r="AI25" s="455"/>
      <c r="AJ25" s="455"/>
      <c r="AK25" s="455"/>
      <c r="AL25" s="455"/>
      <c r="AM25" s="455"/>
      <c r="AN25" s="456"/>
    </row>
    <row r="26" spans="1:40" ht="19.5" customHeight="1">
      <c r="A26" s="466"/>
      <c r="B26" s="437"/>
      <c r="C26" s="438"/>
      <c r="D26" s="438"/>
      <c r="E26" s="438"/>
      <c r="F26" s="438"/>
      <c r="G26" s="438"/>
      <c r="H26" s="438"/>
      <c r="I26" s="438"/>
      <c r="J26" s="438"/>
      <c r="K26" s="438"/>
      <c r="L26" s="438"/>
      <c r="M26" s="438"/>
      <c r="N26" s="439"/>
      <c r="O26" s="443"/>
      <c r="P26" s="444"/>
      <c r="Q26" s="444"/>
      <c r="R26" s="444"/>
      <c r="S26" s="444"/>
      <c r="T26" s="444"/>
      <c r="U26" s="444"/>
      <c r="V26" s="444"/>
      <c r="W26" s="444"/>
      <c r="X26" s="444"/>
      <c r="Y26" s="444"/>
      <c r="Z26" s="444"/>
      <c r="AA26" s="445"/>
      <c r="AB26" s="457"/>
      <c r="AC26" s="455"/>
      <c r="AD26" s="455"/>
      <c r="AE26" s="455"/>
      <c r="AF26" s="455"/>
      <c r="AG26" s="455"/>
      <c r="AH26" s="455"/>
      <c r="AI26" s="455"/>
      <c r="AJ26" s="455"/>
      <c r="AK26" s="455"/>
      <c r="AL26" s="455"/>
      <c r="AM26" s="455"/>
      <c r="AN26" s="456"/>
    </row>
    <row r="27" spans="1:40" ht="19.5" customHeight="1">
      <c r="A27" s="466"/>
      <c r="B27" s="437"/>
      <c r="C27" s="438"/>
      <c r="D27" s="438"/>
      <c r="E27" s="438"/>
      <c r="F27" s="438"/>
      <c r="G27" s="438"/>
      <c r="H27" s="438"/>
      <c r="I27" s="438"/>
      <c r="J27" s="438"/>
      <c r="K27" s="438"/>
      <c r="L27" s="438"/>
      <c r="M27" s="438"/>
      <c r="N27" s="439"/>
      <c r="O27" s="443"/>
      <c r="P27" s="444"/>
      <c r="Q27" s="444"/>
      <c r="R27" s="444"/>
      <c r="S27" s="444"/>
      <c r="T27" s="444"/>
      <c r="U27" s="444"/>
      <c r="V27" s="444"/>
      <c r="W27" s="444"/>
      <c r="X27" s="444"/>
      <c r="Y27" s="444"/>
      <c r="Z27" s="444"/>
      <c r="AA27" s="445"/>
      <c r="AB27" s="457"/>
      <c r="AC27" s="455"/>
      <c r="AD27" s="455"/>
      <c r="AE27" s="455"/>
      <c r="AF27" s="455"/>
      <c r="AG27" s="455"/>
      <c r="AH27" s="455"/>
      <c r="AI27" s="455"/>
      <c r="AJ27" s="455"/>
      <c r="AK27" s="455"/>
      <c r="AL27" s="455"/>
      <c r="AM27" s="455"/>
      <c r="AN27" s="456"/>
    </row>
    <row r="28" spans="1:40" ht="19.5" customHeight="1" thickBot="1">
      <c r="A28" s="467"/>
      <c r="B28" s="449"/>
      <c r="C28" s="450"/>
      <c r="D28" s="450"/>
      <c r="E28" s="450"/>
      <c r="F28" s="450"/>
      <c r="G28" s="450"/>
      <c r="H28" s="450"/>
      <c r="I28" s="450"/>
      <c r="J28" s="450"/>
      <c r="K28" s="450"/>
      <c r="L28" s="450"/>
      <c r="M28" s="450"/>
      <c r="N28" s="451"/>
      <c r="O28" s="446"/>
      <c r="P28" s="447"/>
      <c r="Q28" s="447"/>
      <c r="R28" s="447"/>
      <c r="S28" s="447"/>
      <c r="T28" s="447"/>
      <c r="U28" s="447"/>
      <c r="V28" s="447"/>
      <c r="W28" s="447"/>
      <c r="X28" s="447"/>
      <c r="Y28" s="447"/>
      <c r="Z28" s="447"/>
      <c r="AA28" s="448"/>
      <c r="AB28" s="458"/>
      <c r="AC28" s="459"/>
      <c r="AD28" s="459"/>
      <c r="AE28" s="459"/>
      <c r="AF28" s="459"/>
      <c r="AG28" s="459"/>
      <c r="AH28" s="459"/>
      <c r="AI28" s="459"/>
      <c r="AJ28" s="459"/>
      <c r="AK28" s="459"/>
      <c r="AL28" s="459"/>
      <c r="AM28" s="459"/>
      <c r="AN28" s="460"/>
    </row>
    <row r="29" spans="1:40" ht="16.75" customHeight="1" thickBot="1">
      <c r="A29" s="311"/>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row>
    <row r="30" spans="1:40" ht="18.75" customHeight="1">
      <c r="A30" s="465" t="s">
        <v>344</v>
      </c>
      <c r="B30" s="430" t="s">
        <v>432</v>
      </c>
      <c r="C30" s="431"/>
      <c r="D30" s="431"/>
      <c r="E30" s="431"/>
      <c r="F30" s="431"/>
      <c r="G30" s="431"/>
      <c r="H30" s="431"/>
      <c r="I30" s="431"/>
      <c r="J30" s="431"/>
      <c r="K30" s="431"/>
      <c r="L30" s="431"/>
      <c r="M30" s="431"/>
      <c r="N30" s="432"/>
      <c r="O30" s="430" t="s">
        <v>431</v>
      </c>
      <c r="P30" s="431"/>
      <c r="Q30" s="431"/>
      <c r="R30" s="431"/>
      <c r="S30" s="431"/>
      <c r="T30" s="431"/>
      <c r="U30" s="431"/>
      <c r="V30" s="431"/>
      <c r="W30" s="431"/>
      <c r="X30" s="431"/>
      <c r="Y30" s="431"/>
      <c r="Z30" s="431"/>
      <c r="AA30" s="432"/>
      <c r="AB30" s="430" t="s">
        <v>481</v>
      </c>
      <c r="AC30" s="431"/>
      <c r="AD30" s="431"/>
      <c r="AE30" s="431"/>
      <c r="AF30" s="431"/>
      <c r="AG30" s="431"/>
      <c r="AH30" s="431"/>
      <c r="AI30" s="431"/>
      <c r="AJ30" s="431"/>
      <c r="AK30" s="431"/>
      <c r="AL30" s="431"/>
      <c r="AM30" s="431"/>
      <c r="AN30" s="433"/>
    </row>
    <row r="31" spans="1:40" ht="19.5" customHeight="1">
      <c r="A31" s="466"/>
      <c r="B31" s="434" t="s">
        <v>429</v>
      </c>
      <c r="C31" s="435"/>
      <c r="D31" s="435"/>
      <c r="E31" s="435"/>
      <c r="F31" s="435"/>
      <c r="G31" s="435"/>
      <c r="H31" s="435"/>
      <c r="I31" s="435"/>
      <c r="J31" s="435"/>
      <c r="K31" s="435"/>
      <c r="L31" s="435"/>
      <c r="M31" s="435"/>
      <c r="N31" s="436"/>
      <c r="O31" s="440"/>
      <c r="P31" s="441"/>
      <c r="Q31" s="441"/>
      <c r="R31" s="441"/>
      <c r="S31" s="441"/>
      <c r="T31" s="441"/>
      <c r="U31" s="441"/>
      <c r="V31" s="441"/>
      <c r="W31" s="441"/>
      <c r="X31" s="441"/>
      <c r="Y31" s="441"/>
      <c r="Z31" s="441"/>
      <c r="AA31" s="442"/>
      <c r="AB31" s="440"/>
      <c r="AC31" s="441"/>
      <c r="AD31" s="441"/>
      <c r="AE31" s="441"/>
      <c r="AF31" s="441"/>
      <c r="AG31" s="441"/>
      <c r="AH31" s="441"/>
      <c r="AI31" s="441"/>
      <c r="AJ31" s="441"/>
      <c r="AK31" s="441"/>
      <c r="AL31" s="441"/>
      <c r="AM31" s="441"/>
      <c r="AN31" s="452"/>
    </row>
    <row r="32" spans="1:40" ht="19.5" customHeight="1">
      <c r="A32" s="466"/>
      <c r="B32" s="437"/>
      <c r="C32" s="438"/>
      <c r="D32" s="438"/>
      <c r="E32" s="438"/>
      <c r="F32" s="438"/>
      <c r="G32" s="438"/>
      <c r="H32" s="438"/>
      <c r="I32" s="438"/>
      <c r="J32" s="438"/>
      <c r="K32" s="438"/>
      <c r="L32" s="438"/>
      <c r="M32" s="438"/>
      <c r="N32" s="439"/>
      <c r="O32" s="443"/>
      <c r="P32" s="444"/>
      <c r="Q32" s="444"/>
      <c r="R32" s="444"/>
      <c r="S32" s="444"/>
      <c r="T32" s="444"/>
      <c r="U32" s="444"/>
      <c r="V32" s="444"/>
      <c r="W32" s="444"/>
      <c r="X32" s="444"/>
      <c r="Y32" s="444"/>
      <c r="Z32" s="444"/>
      <c r="AA32" s="445"/>
      <c r="AB32" s="443"/>
      <c r="AC32" s="444"/>
      <c r="AD32" s="444"/>
      <c r="AE32" s="444"/>
      <c r="AF32" s="444"/>
      <c r="AG32" s="444"/>
      <c r="AH32" s="444"/>
      <c r="AI32" s="444"/>
      <c r="AJ32" s="444"/>
      <c r="AK32" s="444"/>
      <c r="AL32" s="444"/>
      <c r="AM32" s="444"/>
      <c r="AN32" s="453"/>
    </row>
    <row r="33" spans="1:70" ht="19.5" customHeight="1">
      <c r="A33" s="466"/>
      <c r="B33" s="437"/>
      <c r="C33" s="438"/>
      <c r="D33" s="438"/>
      <c r="E33" s="438"/>
      <c r="F33" s="438"/>
      <c r="G33" s="438"/>
      <c r="H33" s="438"/>
      <c r="I33" s="438"/>
      <c r="J33" s="438"/>
      <c r="K33" s="438"/>
      <c r="L33" s="438"/>
      <c r="M33" s="438"/>
      <c r="N33" s="439"/>
      <c r="O33" s="443"/>
      <c r="P33" s="444"/>
      <c r="Q33" s="444"/>
      <c r="R33" s="444"/>
      <c r="S33" s="444"/>
      <c r="T33" s="444"/>
      <c r="U33" s="444"/>
      <c r="V33" s="444"/>
      <c r="W33" s="444"/>
      <c r="X33" s="444"/>
      <c r="Y33" s="444"/>
      <c r="Z33" s="444"/>
      <c r="AA33" s="445"/>
      <c r="AB33" s="443"/>
      <c r="AC33" s="444"/>
      <c r="AD33" s="444"/>
      <c r="AE33" s="444"/>
      <c r="AF33" s="444"/>
      <c r="AG33" s="444"/>
      <c r="AH33" s="444"/>
      <c r="AI33" s="444"/>
      <c r="AJ33" s="444"/>
      <c r="AK33" s="444"/>
      <c r="AL33" s="444"/>
      <c r="AM33" s="444"/>
      <c r="AN33" s="453"/>
    </row>
    <row r="34" spans="1:70" ht="19.5" customHeight="1">
      <c r="A34" s="466"/>
      <c r="B34" s="437"/>
      <c r="C34" s="438"/>
      <c r="D34" s="438"/>
      <c r="E34" s="438"/>
      <c r="F34" s="438"/>
      <c r="G34" s="438"/>
      <c r="H34" s="438"/>
      <c r="I34" s="438"/>
      <c r="J34" s="438"/>
      <c r="K34" s="438"/>
      <c r="L34" s="438"/>
      <c r="M34" s="438"/>
      <c r="N34" s="439"/>
      <c r="O34" s="443"/>
      <c r="P34" s="444"/>
      <c r="Q34" s="444"/>
      <c r="R34" s="444"/>
      <c r="S34" s="444"/>
      <c r="T34" s="444"/>
      <c r="U34" s="444"/>
      <c r="V34" s="444"/>
      <c r="W34" s="444"/>
      <c r="X34" s="444"/>
      <c r="Y34" s="444"/>
      <c r="Z34" s="444"/>
      <c r="AA34" s="445"/>
      <c r="AB34" s="443"/>
      <c r="AC34" s="444"/>
      <c r="AD34" s="444"/>
      <c r="AE34" s="444"/>
      <c r="AF34" s="444"/>
      <c r="AG34" s="444"/>
      <c r="AH34" s="444"/>
      <c r="AI34" s="444"/>
      <c r="AJ34" s="444"/>
      <c r="AK34" s="444"/>
      <c r="AL34" s="444"/>
      <c r="AM34" s="444"/>
      <c r="AN34" s="453"/>
    </row>
    <row r="35" spans="1:70" ht="19.5" customHeight="1">
      <c r="A35" s="466"/>
      <c r="B35" s="437"/>
      <c r="C35" s="438"/>
      <c r="D35" s="438"/>
      <c r="E35" s="438"/>
      <c r="F35" s="438"/>
      <c r="G35" s="438"/>
      <c r="H35" s="438"/>
      <c r="I35" s="438"/>
      <c r="J35" s="438"/>
      <c r="K35" s="438"/>
      <c r="L35" s="438"/>
      <c r="M35" s="438"/>
      <c r="N35" s="439"/>
      <c r="O35" s="443"/>
      <c r="P35" s="444"/>
      <c r="Q35" s="444"/>
      <c r="R35" s="444"/>
      <c r="S35" s="444"/>
      <c r="T35" s="444"/>
      <c r="U35" s="444"/>
      <c r="V35" s="444"/>
      <c r="W35" s="444"/>
      <c r="X35" s="444"/>
      <c r="Y35" s="444"/>
      <c r="Z35" s="444"/>
      <c r="AA35" s="445"/>
      <c r="AB35" s="443"/>
      <c r="AC35" s="444"/>
      <c r="AD35" s="444"/>
      <c r="AE35" s="444"/>
      <c r="AF35" s="444"/>
      <c r="AG35" s="444"/>
      <c r="AH35" s="444"/>
      <c r="AI35" s="444"/>
      <c r="AJ35" s="444"/>
      <c r="AK35" s="444"/>
      <c r="AL35" s="444"/>
      <c r="AM35" s="444"/>
      <c r="AN35" s="453"/>
    </row>
    <row r="36" spans="1:70" ht="19.5" customHeight="1">
      <c r="A36" s="466"/>
      <c r="B36" s="437"/>
      <c r="C36" s="438"/>
      <c r="D36" s="438"/>
      <c r="E36" s="438"/>
      <c r="F36" s="438"/>
      <c r="G36" s="438"/>
      <c r="H36" s="438"/>
      <c r="I36" s="438"/>
      <c r="J36" s="438"/>
      <c r="K36" s="438"/>
      <c r="L36" s="438"/>
      <c r="M36" s="438"/>
      <c r="N36" s="439"/>
      <c r="O36" s="443"/>
      <c r="P36" s="444"/>
      <c r="Q36" s="444"/>
      <c r="R36" s="444"/>
      <c r="S36" s="444"/>
      <c r="T36" s="444"/>
      <c r="U36" s="444"/>
      <c r="V36" s="444"/>
      <c r="W36" s="444"/>
      <c r="X36" s="444"/>
      <c r="Y36" s="444"/>
      <c r="Z36" s="444"/>
      <c r="AA36" s="445"/>
      <c r="AB36" s="454" t="s">
        <v>457</v>
      </c>
      <c r="AC36" s="455"/>
      <c r="AD36" s="455"/>
      <c r="AE36" s="455"/>
      <c r="AF36" s="455"/>
      <c r="AG36" s="455"/>
      <c r="AH36" s="455"/>
      <c r="AI36" s="455"/>
      <c r="AJ36" s="455"/>
      <c r="AK36" s="455"/>
      <c r="AL36" s="455"/>
      <c r="AM36" s="455"/>
      <c r="AN36" s="456"/>
    </row>
    <row r="37" spans="1:70" ht="19.5" customHeight="1">
      <c r="A37" s="466"/>
      <c r="B37" s="437" t="s">
        <v>430</v>
      </c>
      <c r="C37" s="438"/>
      <c r="D37" s="438"/>
      <c r="E37" s="438"/>
      <c r="F37" s="438"/>
      <c r="G37" s="438"/>
      <c r="H37" s="438"/>
      <c r="I37" s="438"/>
      <c r="J37" s="438"/>
      <c r="K37" s="438"/>
      <c r="L37" s="438"/>
      <c r="M37" s="438"/>
      <c r="N37" s="439"/>
      <c r="O37" s="443"/>
      <c r="P37" s="444"/>
      <c r="Q37" s="444"/>
      <c r="R37" s="444"/>
      <c r="S37" s="444"/>
      <c r="T37" s="444"/>
      <c r="U37" s="444"/>
      <c r="V37" s="444"/>
      <c r="W37" s="444"/>
      <c r="X37" s="444"/>
      <c r="Y37" s="444"/>
      <c r="Z37" s="444"/>
      <c r="AA37" s="445"/>
      <c r="AB37" s="457"/>
      <c r="AC37" s="455"/>
      <c r="AD37" s="455"/>
      <c r="AE37" s="455"/>
      <c r="AF37" s="455"/>
      <c r="AG37" s="455"/>
      <c r="AH37" s="455"/>
      <c r="AI37" s="455"/>
      <c r="AJ37" s="455"/>
      <c r="AK37" s="455"/>
      <c r="AL37" s="455"/>
      <c r="AM37" s="455"/>
      <c r="AN37" s="456"/>
    </row>
    <row r="38" spans="1:70" ht="19.5" customHeight="1">
      <c r="A38" s="466"/>
      <c r="B38" s="437"/>
      <c r="C38" s="438"/>
      <c r="D38" s="438"/>
      <c r="E38" s="438"/>
      <c r="F38" s="438"/>
      <c r="G38" s="438"/>
      <c r="H38" s="438"/>
      <c r="I38" s="438"/>
      <c r="J38" s="438"/>
      <c r="K38" s="438"/>
      <c r="L38" s="438"/>
      <c r="M38" s="438"/>
      <c r="N38" s="439"/>
      <c r="O38" s="443"/>
      <c r="P38" s="444"/>
      <c r="Q38" s="444"/>
      <c r="R38" s="444"/>
      <c r="S38" s="444"/>
      <c r="T38" s="444"/>
      <c r="U38" s="444"/>
      <c r="V38" s="444"/>
      <c r="W38" s="444"/>
      <c r="X38" s="444"/>
      <c r="Y38" s="444"/>
      <c r="Z38" s="444"/>
      <c r="AA38" s="445"/>
      <c r="AB38" s="457"/>
      <c r="AC38" s="455"/>
      <c r="AD38" s="455"/>
      <c r="AE38" s="455"/>
      <c r="AF38" s="455"/>
      <c r="AG38" s="455"/>
      <c r="AH38" s="455"/>
      <c r="AI38" s="455"/>
      <c r="AJ38" s="455"/>
      <c r="AK38" s="455"/>
      <c r="AL38" s="455"/>
      <c r="AM38" s="455"/>
      <c r="AN38" s="456"/>
    </row>
    <row r="39" spans="1:70" ht="19.5" customHeight="1">
      <c r="A39" s="466"/>
      <c r="B39" s="437"/>
      <c r="C39" s="438"/>
      <c r="D39" s="438"/>
      <c r="E39" s="438"/>
      <c r="F39" s="438"/>
      <c r="G39" s="438"/>
      <c r="H39" s="438"/>
      <c r="I39" s="438"/>
      <c r="J39" s="438"/>
      <c r="K39" s="438"/>
      <c r="L39" s="438"/>
      <c r="M39" s="438"/>
      <c r="N39" s="439"/>
      <c r="O39" s="443"/>
      <c r="P39" s="444"/>
      <c r="Q39" s="444"/>
      <c r="R39" s="444"/>
      <c r="S39" s="444"/>
      <c r="T39" s="444"/>
      <c r="U39" s="444"/>
      <c r="V39" s="444"/>
      <c r="W39" s="444"/>
      <c r="X39" s="444"/>
      <c r="Y39" s="444"/>
      <c r="Z39" s="444"/>
      <c r="AA39" s="445"/>
      <c r="AB39" s="457"/>
      <c r="AC39" s="455"/>
      <c r="AD39" s="455"/>
      <c r="AE39" s="455"/>
      <c r="AF39" s="455"/>
      <c r="AG39" s="455"/>
      <c r="AH39" s="455"/>
      <c r="AI39" s="455"/>
      <c r="AJ39" s="455"/>
      <c r="AK39" s="455"/>
      <c r="AL39" s="455"/>
      <c r="AM39" s="455"/>
      <c r="AN39" s="456"/>
    </row>
    <row r="40" spans="1:70" ht="19.5" customHeight="1">
      <c r="A40" s="466"/>
      <c r="B40" s="437"/>
      <c r="C40" s="438"/>
      <c r="D40" s="438"/>
      <c r="E40" s="438"/>
      <c r="F40" s="438"/>
      <c r="G40" s="438"/>
      <c r="H40" s="438"/>
      <c r="I40" s="438"/>
      <c r="J40" s="438"/>
      <c r="K40" s="438"/>
      <c r="L40" s="438"/>
      <c r="M40" s="438"/>
      <c r="N40" s="439"/>
      <c r="O40" s="443"/>
      <c r="P40" s="444"/>
      <c r="Q40" s="444"/>
      <c r="R40" s="444"/>
      <c r="S40" s="444"/>
      <c r="T40" s="444"/>
      <c r="U40" s="444"/>
      <c r="V40" s="444"/>
      <c r="W40" s="444"/>
      <c r="X40" s="444"/>
      <c r="Y40" s="444"/>
      <c r="Z40" s="444"/>
      <c r="AA40" s="445"/>
      <c r="AB40" s="457"/>
      <c r="AC40" s="455"/>
      <c r="AD40" s="455"/>
      <c r="AE40" s="455"/>
      <c r="AF40" s="455"/>
      <c r="AG40" s="455"/>
      <c r="AH40" s="455"/>
      <c r="AI40" s="455"/>
      <c r="AJ40" s="455"/>
      <c r="AK40" s="455"/>
      <c r="AL40" s="455"/>
      <c r="AM40" s="455"/>
      <c r="AN40" s="456"/>
    </row>
    <row r="41" spans="1:70" ht="19.5" customHeight="1" thickBot="1">
      <c r="A41" s="467"/>
      <c r="B41" s="449"/>
      <c r="C41" s="450"/>
      <c r="D41" s="450"/>
      <c r="E41" s="450"/>
      <c r="F41" s="450"/>
      <c r="G41" s="450"/>
      <c r="H41" s="450"/>
      <c r="I41" s="450"/>
      <c r="J41" s="450"/>
      <c r="K41" s="450"/>
      <c r="L41" s="450"/>
      <c r="M41" s="450"/>
      <c r="N41" s="451"/>
      <c r="O41" s="446"/>
      <c r="P41" s="447"/>
      <c r="Q41" s="447"/>
      <c r="R41" s="447"/>
      <c r="S41" s="447"/>
      <c r="T41" s="447"/>
      <c r="U41" s="447"/>
      <c r="V41" s="447"/>
      <c r="W41" s="447"/>
      <c r="X41" s="447"/>
      <c r="Y41" s="447"/>
      <c r="Z41" s="447"/>
      <c r="AA41" s="448"/>
      <c r="AB41" s="458"/>
      <c r="AC41" s="459"/>
      <c r="AD41" s="459"/>
      <c r="AE41" s="459"/>
      <c r="AF41" s="459"/>
      <c r="AG41" s="459"/>
      <c r="AH41" s="459"/>
      <c r="AI41" s="459"/>
      <c r="AJ41" s="459"/>
      <c r="AK41" s="459"/>
      <c r="AL41" s="459"/>
      <c r="AM41" s="459"/>
      <c r="AN41" s="460"/>
    </row>
    <row r="42" spans="1:70" s="139" customFormat="1" ht="15.5" customHeight="1" thickBot="1">
      <c r="A42" s="263"/>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BQ42" s="1"/>
      <c r="BR42" s="157"/>
    </row>
    <row r="43" spans="1:70" ht="25.25" customHeight="1">
      <c r="A43" s="424" t="s">
        <v>535</v>
      </c>
      <c r="B43" s="468" t="s">
        <v>461</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70"/>
    </row>
    <row r="44" spans="1:70" ht="18.5" customHeight="1">
      <c r="A44" s="425"/>
      <c r="B44" s="461" t="s">
        <v>548</v>
      </c>
      <c r="C44" s="462"/>
      <c r="D44" s="462"/>
      <c r="E44" s="462"/>
      <c r="F44" s="462"/>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75"/>
    </row>
    <row r="45" spans="1:70" ht="18.5" customHeight="1">
      <c r="A45" s="425"/>
      <c r="B45" s="374"/>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75"/>
    </row>
    <row r="46" spans="1:70" ht="18.5" customHeight="1">
      <c r="A46" s="425"/>
      <c r="B46" s="463" t="s">
        <v>549</v>
      </c>
      <c r="C46" s="464"/>
      <c r="D46" s="464"/>
      <c r="E46" s="464"/>
      <c r="F46" s="464"/>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75"/>
    </row>
    <row r="47" spans="1:70" ht="18.5" customHeight="1">
      <c r="A47" s="425"/>
      <c r="B47" s="374"/>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75"/>
    </row>
    <row r="48" spans="1:70" ht="18.5" customHeight="1">
      <c r="A48" s="425"/>
      <c r="B48" s="461" t="s">
        <v>550</v>
      </c>
      <c r="C48" s="462"/>
      <c r="D48" s="462"/>
      <c r="E48" s="462"/>
      <c r="F48" s="462"/>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75"/>
    </row>
    <row r="49" spans="1:70" s="139" customFormat="1" ht="17.5" customHeight="1" thickBot="1">
      <c r="A49" s="426"/>
      <c r="B49" s="376"/>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8"/>
      <c r="BQ49" s="1"/>
      <c r="BR49" s="157"/>
    </row>
    <row r="50" spans="1:70" s="139" customFormat="1" ht="11.5" customHeight="1">
      <c r="A50" s="293"/>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BQ50" s="1"/>
      <c r="BR50" s="157"/>
    </row>
    <row r="51" spans="1:70" s="139" customFormat="1" ht="11.5" customHeight="1" thickBot="1">
      <c r="A51" s="263"/>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BQ51" s="1"/>
      <c r="BR51" s="157"/>
    </row>
    <row r="52" spans="1:70" s="139" customFormat="1" ht="20.5" customHeight="1">
      <c r="A52" s="424" t="s">
        <v>536</v>
      </c>
      <c r="B52" s="303" t="s">
        <v>462</v>
      </c>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6"/>
      <c r="BQ52" s="1"/>
      <c r="BR52" s="157"/>
    </row>
    <row r="53" spans="1:70" s="139" customFormat="1" ht="20.5" customHeight="1">
      <c r="A53" s="425"/>
      <c r="B53" s="267"/>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9"/>
      <c r="BQ53" s="1"/>
      <c r="BR53" s="157"/>
    </row>
    <row r="54" spans="1:70" s="139" customFormat="1" ht="20.5" customHeight="1">
      <c r="A54" s="425"/>
      <c r="B54" s="267"/>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9"/>
      <c r="BQ54" s="1"/>
      <c r="BR54" s="157"/>
    </row>
    <row r="55" spans="1:70" s="139" customFormat="1" ht="20.5" customHeight="1">
      <c r="A55" s="425"/>
      <c r="B55" s="267"/>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9"/>
      <c r="BQ55" s="1"/>
      <c r="BR55" s="157"/>
    </row>
    <row r="56" spans="1:70" s="139" customFormat="1" ht="20.5" customHeight="1">
      <c r="A56" s="425"/>
      <c r="B56" s="267"/>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9"/>
      <c r="BQ56" s="1"/>
      <c r="BR56" s="157"/>
    </row>
    <row r="57" spans="1:70" s="139" customFormat="1" ht="20.5" customHeight="1">
      <c r="A57" s="425"/>
      <c r="B57" s="267"/>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9"/>
      <c r="BQ57" s="1"/>
      <c r="BR57" s="157"/>
    </row>
    <row r="58" spans="1:70" s="139" customFormat="1" ht="20.5" customHeight="1">
      <c r="A58" s="425"/>
      <c r="B58" s="267"/>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9"/>
      <c r="BQ58" s="1"/>
      <c r="BR58" s="157"/>
    </row>
    <row r="59" spans="1:70" s="139" customFormat="1" ht="20.5" customHeight="1">
      <c r="A59" s="425"/>
      <c r="B59" s="267"/>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9"/>
      <c r="BQ59" s="1"/>
      <c r="BR59" s="157"/>
    </row>
    <row r="60" spans="1:70" s="139" customFormat="1" ht="20.5" customHeight="1">
      <c r="A60" s="425"/>
      <c r="B60" s="267"/>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9"/>
      <c r="BQ60" s="1"/>
      <c r="BR60" s="157"/>
    </row>
    <row r="61" spans="1:70" s="139" customFormat="1" ht="20.5" customHeight="1">
      <c r="A61" s="425"/>
      <c r="B61" s="267"/>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9"/>
      <c r="BQ61" s="1"/>
      <c r="BR61" s="157"/>
    </row>
    <row r="62" spans="1:70" s="139" customFormat="1" ht="20.5" customHeight="1">
      <c r="A62" s="425"/>
      <c r="B62" s="267"/>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9"/>
      <c r="BQ62" s="1"/>
      <c r="BR62" s="157"/>
    </row>
    <row r="63" spans="1:70" s="139" customFormat="1" ht="20.5" customHeight="1">
      <c r="A63" s="425"/>
      <c r="B63" s="267"/>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9"/>
      <c r="BQ63" s="1"/>
      <c r="BR63" s="157"/>
    </row>
    <row r="64" spans="1:70" s="139" customFormat="1" ht="20.5" customHeight="1">
      <c r="A64" s="425"/>
      <c r="B64" s="267"/>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9"/>
      <c r="BQ64" s="1"/>
      <c r="BR64" s="157"/>
    </row>
    <row r="65" spans="1:70" s="139" customFormat="1" ht="20.5" customHeight="1">
      <c r="A65" s="425"/>
      <c r="B65" s="267"/>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9"/>
      <c r="BQ65" s="1"/>
      <c r="BR65" s="157"/>
    </row>
    <row r="66" spans="1:70" s="139" customFormat="1" ht="20.5" customHeight="1">
      <c r="A66" s="425"/>
      <c r="B66" s="267"/>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9"/>
      <c r="BQ66" s="1"/>
      <c r="BR66" s="157"/>
    </row>
    <row r="67" spans="1:70" s="139" customFormat="1" ht="20.5" customHeight="1">
      <c r="A67" s="425"/>
      <c r="B67" s="267"/>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9"/>
      <c r="BQ67" s="1"/>
      <c r="BR67" s="157"/>
    </row>
    <row r="68" spans="1:70" s="139" customFormat="1" ht="20.5" customHeight="1">
      <c r="A68" s="425"/>
      <c r="B68" s="267"/>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9"/>
      <c r="BQ68" s="1"/>
      <c r="BR68" s="157"/>
    </row>
    <row r="69" spans="1:70" s="139" customFormat="1" ht="20.5" customHeight="1">
      <c r="A69" s="425"/>
      <c r="B69" s="267"/>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9"/>
      <c r="BQ69" s="1"/>
      <c r="BR69" s="157"/>
    </row>
    <row r="70" spans="1:70" s="139" customFormat="1" ht="20.5" customHeight="1">
      <c r="A70" s="425"/>
      <c r="B70" s="267"/>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9"/>
      <c r="BQ70" s="1"/>
      <c r="BR70" s="157"/>
    </row>
    <row r="71" spans="1:70" s="139" customFormat="1" ht="20.5" customHeight="1">
      <c r="A71" s="425"/>
      <c r="B71" s="267"/>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9"/>
      <c r="BQ71" s="1"/>
      <c r="BR71" s="157"/>
    </row>
    <row r="72" spans="1:70" s="139" customFormat="1" ht="20.5" customHeight="1">
      <c r="A72" s="425"/>
      <c r="B72" s="267"/>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9"/>
      <c r="BQ72" s="1"/>
      <c r="BR72" s="157"/>
    </row>
    <row r="73" spans="1:70" s="139" customFormat="1" ht="20.5" customHeight="1">
      <c r="A73" s="425"/>
      <c r="B73" s="267"/>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9"/>
      <c r="BQ73" s="1"/>
      <c r="BR73" s="157"/>
    </row>
    <row r="74" spans="1:70" s="139" customFormat="1" ht="20.5" customHeight="1">
      <c r="A74" s="425"/>
      <c r="B74" s="267"/>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9"/>
      <c r="BQ74" s="1"/>
      <c r="BR74" s="157"/>
    </row>
    <row r="75" spans="1:70" s="139" customFormat="1" ht="20.5" customHeight="1">
      <c r="A75" s="425"/>
      <c r="B75" s="267"/>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9"/>
      <c r="BQ75" s="1"/>
      <c r="BR75" s="157"/>
    </row>
    <row r="76" spans="1:70" s="139" customFormat="1" ht="20.5" customHeight="1">
      <c r="A76" s="425"/>
      <c r="B76" s="267"/>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9"/>
      <c r="BQ76" s="1"/>
      <c r="BR76" s="157"/>
    </row>
    <row r="77" spans="1:70" s="139" customFormat="1" ht="20.5" customHeight="1" thickBot="1">
      <c r="A77" s="426"/>
      <c r="B77" s="427"/>
      <c r="C77" s="428"/>
      <c r="D77" s="428"/>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9"/>
      <c r="BQ77" s="1"/>
      <c r="BR77" s="157"/>
    </row>
    <row r="78" spans="1:70" s="143" customFormat="1" ht="10.75" customHeight="1">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BQ78" s="1"/>
      <c r="BR78" s="157"/>
    </row>
    <row r="79" spans="1:70" s="145" customFormat="1" ht="18" customHeight="1">
      <c r="A79" s="144" t="s">
        <v>276</v>
      </c>
    </row>
    <row r="80" spans="1:70">
      <c r="A80" s="336" t="s">
        <v>463</v>
      </c>
    </row>
  </sheetData>
  <mergeCells count="99">
    <mergeCell ref="A14:AN14"/>
    <mergeCell ref="AC11:AH11"/>
    <mergeCell ref="AI11:AN11"/>
    <mergeCell ref="A12:E12"/>
    <mergeCell ref="F12:J12"/>
    <mergeCell ref="K12:P12"/>
    <mergeCell ref="Q12:V12"/>
    <mergeCell ref="W12:AB12"/>
    <mergeCell ref="AC12:AH12"/>
    <mergeCell ref="AI12:AN12"/>
    <mergeCell ref="A11:E11"/>
    <mergeCell ref="F11:J11"/>
    <mergeCell ref="K11:P11"/>
    <mergeCell ref="Q11:V11"/>
    <mergeCell ref="W11:AB11"/>
    <mergeCell ref="AI13:AN13"/>
    <mergeCell ref="B17:N17"/>
    <mergeCell ref="O17:AA17"/>
    <mergeCell ref="AB17:AN17"/>
    <mergeCell ref="A17:A28"/>
    <mergeCell ref="B18:N23"/>
    <mergeCell ref="B24:N28"/>
    <mergeCell ref="O18:AA28"/>
    <mergeCell ref="AB18:AN22"/>
    <mergeCell ref="AB23:AN28"/>
    <mergeCell ref="A13:E13"/>
    <mergeCell ref="W13:AB13"/>
    <mergeCell ref="AC13:AH13"/>
    <mergeCell ref="F13:J13"/>
    <mergeCell ref="K13:P13"/>
    <mergeCell ref="Q13:V13"/>
    <mergeCell ref="AC10:AH10"/>
    <mergeCell ref="AI10:AN10"/>
    <mergeCell ref="A9:E9"/>
    <mergeCell ref="F9:J9"/>
    <mergeCell ref="K9:P9"/>
    <mergeCell ref="Q9:V9"/>
    <mergeCell ref="W9:AB9"/>
    <mergeCell ref="AC9:AH9"/>
    <mergeCell ref="A10:E10"/>
    <mergeCell ref="F10:J10"/>
    <mergeCell ref="K10:P10"/>
    <mergeCell ref="Q10:V10"/>
    <mergeCell ref="W10:AB10"/>
    <mergeCell ref="AH3:AL3"/>
    <mergeCell ref="AM3:AN3"/>
    <mergeCell ref="A4:E4"/>
    <mergeCell ref="F4:AN4"/>
    <mergeCell ref="AI9:AN9"/>
    <mergeCell ref="Q6:V6"/>
    <mergeCell ref="W6:AB6"/>
    <mergeCell ref="AC6:AH6"/>
    <mergeCell ref="AI6:AN6"/>
    <mergeCell ref="W5:AN5"/>
    <mergeCell ref="AC8:AH8"/>
    <mergeCell ref="AI8:AN8"/>
    <mergeCell ref="A7:E7"/>
    <mergeCell ref="F7:J7"/>
    <mergeCell ref="K7:P7"/>
    <mergeCell ref="Q7:V7"/>
    <mergeCell ref="W7:AB7"/>
    <mergeCell ref="AC7:AH7"/>
    <mergeCell ref="A8:E8"/>
    <mergeCell ref="F8:J8"/>
    <mergeCell ref="K8:P8"/>
    <mergeCell ref="Q8:V8"/>
    <mergeCell ref="W8:AB8"/>
    <mergeCell ref="A1:AC1"/>
    <mergeCell ref="A3:E3"/>
    <mergeCell ref="F3:AC3"/>
    <mergeCell ref="AD3:AG3"/>
    <mergeCell ref="AI7:AN7"/>
    <mergeCell ref="AD1:AG1"/>
    <mergeCell ref="AH1:AM1"/>
    <mergeCell ref="A2:E2"/>
    <mergeCell ref="F2:AC2"/>
    <mergeCell ref="AD2:AG2"/>
    <mergeCell ref="AH2:AL2"/>
    <mergeCell ref="AM2:AN2"/>
    <mergeCell ref="A5:V5"/>
    <mergeCell ref="A6:E6"/>
    <mergeCell ref="F6:J6"/>
    <mergeCell ref="K6:P6"/>
    <mergeCell ref="A52:A77"/>
    <mergeCell ref="B77:AN77"/>
    <mergeCell ref="B30:N30"/>
    <mergeCell ref="O30:AA30"/>
    <mergeCell ref="AB30:AN30"/>
    <mergeCell ref="B31:N36"/>
    <mergeCell ref="O31:AA41"/>
    <mergeCell ref="B37:N41"/>
    <mergeCell ref="AB31:AN35"/>
    <mergeCell ref="AB36:AN41"/>
    <mergeCell ref="B44:F44"/>
    <mergeCell ref="B46:F46"/>
    <mergeCell ref="B48:F48"/>
    <mergeCell ref="A30:A41"/>
    <mergeCell ref="A43:A49"/>
    <mergeCell ref="B43:AN43"/>
  </mergeCells>
  <phoneticPr fontId="81"/>
  <dataValidations count="1">
    <dataValidation type="list" allowBlank="1" showInputMessage="1" showErrorMessage="1" sqref="WWG983056:WWJ983056 JU1:JX1 TQ1:TT1 ADM1:ADP1 ANI1:ANL1 AXE1:AXH1 BHA1:BHD1 BQW1:BQZ1 CAS1:CAV1 CKO1:CKR1 CUK1:CUN1 DEG1:DEJ1 DOC1:DOF1 DXY1:DYB1 EHU1:EHX1 ERQ1:ERT1 FBM1:FBP1 FLI1:FLL1 FVE1:FVH1 GFA1:GFD1 GOW1:GOZ1 GYS1:GYV1 HIO1:HIR1 HSK1:HSN1 ICG1:ICJ1 IMC1:IMF1 IVY1:IWB1 JFU1:JFX1 JPQ1:JPT1 JZM1:JZP1 KJI1:KJL1 KTE1:KTH1 LDA1:LDD1 LMW1:LMZ1 LWS1:LWV1 MGO1:MGR1 MQK1:MQN1 NAG1:NAJ1 NKC1:NKF1 NTY1:NUB1 ODU1:ODX1 ONQ1:ONT1 OXM1:OXP1 PHI1:PHL1 PRE1:PRH1 QBA1:QBD1 QKW1:QKZ1 QUS1:QUV1 REO1:RER1 ROK1:RON1 RYG1:RYJ1 SIC1:SIF1 SRY1:SSB1 TBU1:TBX1 TLQ1:TLT1 TVM1:TVP1 UFI1:UFL1 UPE1:UPH1 UZA1:UZD1 VIW1:VIZ1 VSS1:VSV1 WCO1:WCR1 WMK1:WMN1 WWG1:WWJ1 Y65552:AB65552 JU65552:JX65552 TQ65552:TT65552 ADM65552:ADP65552 ANI65552:ANL65552 AXE65552:AXH65552 BHA65552:BHD65552 BQW65552:BQZ65552 CAS65552:CAV65552 CKO65552:CKR65552 CUK65552:CUN65552 DEG65552:DEJ65552 DOC65552:DOF65552 DXY65552:DYB65552 EHU65552:EHX65552 ERQ65552:ERT65552 FBM65552:FBP65552 FLI65552:FLL65552 FVE65552:FVH65552 GFA65552:GFD65552 GOW65552:GOZ65552 GYS65552:GYV65552 HIO65552:HIR65552 HSK65552:HSN65552 ICG65552:ICJ65552 IMC65552:IMF65552 IVY65552:IWB65552 JFU65552:JFX65552 JPQ65552:JPT65552 JZM65552:JZP65552 KJI65552:KJL65552 KTE65552:KTH65552 LDA65552:LDD65552 LMW65552:LMZ65552 LWS65552:LWV65552 MGO65552:MGR65552 MQK65552:MQN65552 NAG65552:NAJ65552 NKC65552:NKF65552 NTY65552:NUB65552 ODU65552:ODX65552 ONQ65552:ONT65552 OXM65552:OXP65552 PHI65552:PHL65552 PRE65552:PRH65552 QBA65552:QBD65552 QKW65552:QKZ65552 QUS65552:QUV65552 REO65552:RER65552 ROK65552:RON65552 RYG65552:RYJ65552 SIC65552:SIF65552 SRY65552:SSB65552 TBU65552:TBX65552 TLQ65552:TLT65552 TVM65552:TVP65552 UFI65552:UFL65552 UPE65552:UPH65552 UZA65552:UZD65552 VIW65552:VIZ65552 VSS65552:VSV65552 WCO65552:WCR65552 WMK65552:WMN65552 WWG65552:WWJ65552 Y131088:AB131088 JU131088:JX131088 TQ131088:TT131088 ADM131088:ADP131088 ANI131088:ANL131088 AXE131088:AXH131088 BHA131088:BHD131088 BQW131088:BQZ131088 CAS131088:CAV131088 CKO131088:CKR131088 CUK131088:CUN131088 DEG131088:DEJ131088 DOC131088:DOF131088 DXY131088:DYB131088 EHU131088:EHX131088 ERQ131088:ERT131088 FBM131088:FBP131088 FLI131088:FLL131088 FVE131088:FVH131088 GFA131088:GFD131088 GOW131088:GOZ131088 GYS131088:GYV131088 HIO131088:HIR131088 HSK131088:HSN131088 ICG131088:ICJ131088 IMC131088:IMF131088 IVY131088:IWB131088 JFU131088:JFX131088 JPQ131088:JPT131088 JZM131088:JZP131088 KJI131088:KJL131088 KTE131088:KTH131088 LDA131088:LDD131088 LMW131088:LMZ131088 LWS131088:LWV131088 MGO131088:MGR131088 MQK131088:MQN131088 NAG131088:NAJ131088 NKC131088:NKF131088 NTY131088:NUB131088 ODU131088:ODX131088 ONQ131088:ONT131088 OXM131088:OXP131088 PHI131088:PHL131088 PRE131088:PRH131088 QBA131088:QBD131088 QKW131088:QKZ131088 QUS131088:QUV131088 REO131088:RER131088 ROK131088:RON131088 RYG131088:RYJ131088 SIC131088:SIF131088 SRY131088:SSB131088 TBU131088:TBX131088 TLQ131088:TLT131088 TVM131088:TVP131088 UFI131088:UFL131088 UPE131088:UPH131088 UZA131088:UZD131088 VIW131088:VIZ131088 VSS131088:VSV131088 WCO131088:WCR131088 WMK131088:WMN131088 WWG131088:WWJ131088 Y196624:AB196624 JU196624:JX196624 TQ196624:TT196624 ADM196624:ADP196624 ANI196624:ANL196624 AXE196624:AXH196624 BHA196624:BHD196624 BQW196624:BQZ196624 CAS196624:CAV196624 CKO196624:CKR196624 CUK196624:CUN196624 DEG196624:DEJ196624 DOC196624:DOF196624 DXY196624:DYB196624 EHU196624:EHX196624 ERQ196624:ERT196624 FBM196624:FBP196624 FLI196624:FLL196624 FVE196624:FVH196624 GFA196624:GFD196624 GOW196624:GOZ196624 GYS196624:GYV196624 HIO196624:HIR196624 HSK196624:HSN196624 ICG196624:ICJ196624 IMC196624:IMF196624 IVY196624:IWB196624 JFU196624:JFX196624 JPQ196624:JPT196624 JZM196624:JZP196624 KJI196624:KJL196624 KTE196624:KTH196624 LDA196624:LDD196624 LMW196624:LMZ196624 LWS196624:LWV196624 MGO196624:MGR196624 MQK196624:MQN196624 NAG196624:NAJ196624 NKC196624:NKF196624 NTY196624:NUB196624 ODU196624:ODX196624 ONQ196624:ONT196624 OXM196624:OXP196624 PHI196624:PHL196624 PRE196624:PRH196624 QBA196624:QBD196624 QKW196624:QKZ196624 QUS196624:QUV196624 REO196624:RER196624 ROK196624:RON196624 RYG196624:RYJ196624 SIC196624:SIF196624 SRY196624:SSB196624 TBU196624:TBX196624 TLQ196624:TLT196624 TVM196624:TVP196624 UFI196624:UFL196624 UPE196624:UPH196624 UZA196624:UZD196624 VIW196624:VIZ196624 VSS196624:VSV196624 WCO196624:WCR196624 WMK196624:WMN196624 WWG196624:WWJ196624 Y262160:AB262160 JU262160:JX262160 TQ262160:TT262160 ADM262160:ADP262160 ANI262160:ANL262160 AXE262160:AXH262160 BHA262160:BHD262160 BQW262160:BQZ262160 CAS262160:CAV262160 CKO262160:CKR262160 CUK262160:CUN262160 DEG262160:DEJ262160 DOC262160:DOF262160 DXY262160:DYB262160 EHU262160:EHX262160 ERQ262160:ERT262160 FBM262160:FBP262160 FLI262160:FLL262160 FVE262160:FVH262160 GFA262160:GFD262160 GOW262160:GOZ262160 GYS262160:GYV262160 HIO262160:HIR262160 HSK262160:HSN262160 ICG262160:ICJ262160 IMC262160:IMF262160 IVY262160:IWB262160 JFU262160:JFX262160 JPQ262160:JPT262160 JZM262160:JZP262160 KJI262160:KJL262160 KTE262160:KTH262160 LDA262160:LDD262160 LMW262160:LMZ262160 LWS262160:LWV262160 MGO262160:MGR262160 MQK262160:MQN262160 NAG262160:NAJ262160 NKC262160:NKF262160 NTY262160:NUB262160 ODU262160:ODX262160 ONQ262160:ONT262160 OXM262160:OXP262160 PHI262160:PHL262160 PRE262160:PRH262160 QBA262160:QBD262160 QKW262160:QKZ262160 QUS262160:QUV262160 REO262160:RER262160 ROK262160:RON262160 RYG262160:RYJ262160 SIC262160:SIF262160 SRY262160:SSB262160 TBU262160:TBX262160 TLQ262160:TLT262160 TVM262160:TVP262160 UFI262160:UFL262160 UPE262160:UPH262160 UZA262160:UZD262160 VIW262160:VIZ262160 VSS262160:VSV262160 WCO262160:WCR262160 WMK262160:WMN262160 WWG262160:WWJ262160 Y327696:AB327696 JU327696:JX327696 TQ327696:TT327696 ADM327696:ADP327696 ANI327696:ANL327696 AXE327696:AXH327696 BHA327696:BHD327696 BQW327696:BQZ327696 CAS327696:CAV327696 CKO327696:CKR327696 CUK327696:CUN327696 DEG327696:DEJ327696 DOC327696:DOF327696 DXY327696:DYB327696 EHU327696:EHX327696 ERQ327696:ERT327696 FBM327696:FBP327696 FLI327696:FLL327696 FVE327696:FVH327696 GFA327696:GFD327696 GOW327696:GOZ327696 GYS327696:GYV327696 HIO327696:HIR327696 HSK327696:HSN327696 ICG327696:ICJ327696 IMC327696:IMF327696 IVY327696:IWB327696 JFU327696:JFX327696 JPQ327696:JPT327696 JZM327696:JZP327696 KJI327696:KJL327696 KTE327696:KTH327696 LDA327696:LDD327696 LMW327696:LMZ327696 LWS327696:LWV327696 MGO327696:MGR327696 MQK327696:MQN327696 NAG327696:NAJ327696 NKC327696:NKF327696 NTY327696:NUB327696 ODU327696:ODX327696 ONQ327696:ONT327696 OXM327696:OXP327696 PHI327696:PHL327696 PRE327696:PRH327696 QBA327696:QBD327696 QKW327696:QKZ327696 QUS327696:QUV327696 REO327696:RER327696 ROK327696:RON327696 RYG327696:RYJ327696 SIC327696:SIF327696 SRY327696:SSB327696 TBU327696:TBX327696 TLQ327696:TLT327696 TVM327696:TVP327696 UFI327696:UFL327696 UPE327696:UPH327696 UZA327696:UZD327696 VIW327696:VIZ327696 VSS327696:VSV327696 WCO327696:WCR327696 WMK327696:WMN327696 WWG327696:WWJ327696 Y393232:AB393232 JU393232:JX393232 TQ393232:TT393232 ADM393232:ADP393232 ANI393232:ANL393232 AXE393232:AXH393232 BHA393232:BHD393232 BQW393232:BQZ393232 CAS393232:CAV393232 CKO393232:CKR393232 CUK393232:CUN393232 DEG393232:DEJ393232 DOC393232:DOF393232 DXY393232:DYB393232 EHU393232:EHX393232 ERQ393232:ERT393232 FBM393232:FBP393232 FLI393232:FLL393232 FVE393232:FVH393232 GFA393232:GFD393232 GOW393232:GOZ393232 GYS393232:GYV393232 HIO393232:HIR393232 HSK393232:HSN393232 ICG393232:ICJ393232 IMC393232:IMF393232 IVY393232:IWB393232 JFU393232:JFX393232 JPQ393232:JPT393232 JZM393232:JZP393232 KJI393232:KJL393232 KTE393232:KTH393232 LDA393232:LDD393232 LMW393232:LMZ393232 LWS393232:LWV393232 MGO393232:MGR393232 MQK393232:MQN393232 NAG393232:NAJ393232 NKC393232:NKF393232 NTY393232:NUB393232 ODU393232:ODX393232 ONQ393232:ONT393232 OXM393232:OXP393232 PHI393232:PHL393232 PRE393232:PRH393232 QBA393232:QBD393232 QKW393232:QKZ393232 QUS393232:QUV393232 REO393232:RER393232 ROK393232:RON393232 RYG393232:RYJ393232 SIC393232:SIF393232 SRY393232:SSB393232 TBU393232:TBX393232 TLQ393232:TLT393232 TVM393232:TVP393232 UFI393232:UFL393232 UPE393232:UPH393232 UZA393232:UZD393232 VIW393232:VIZ393232 VSS393232:VSV393232 WCO393232:WCR393232 WMK393232:WMN393232 WWG393232:WWJ393232 Y458768:AB458768 JU458768:JX458768 TQ458768:TT458768 ADM458768:ADP458768 ANI458768:ANL458768 AXE458768:AXH458768 BHA458768:BHD458768 BQW458768:BQZ458768 CAS458768:CAV458768 CKO458768:CKR458768 CUK458768:CUN458768 DEG458768:DEJ458768 DOC458768:DOF458768 DXY458768:DYB458768 EHU458768:EHX458768 ERQ458768:ERT458768 FBM458768:FBP458768 FLI458768:FLL458768 FVE458768:FVH458768 GFA458768:GFD458768 GOW458768:GOZ458768 GYS458768:GYV458768 HIO458768:HIR458768 HSK458768:HSN458768 ICG458768:ICJ458768 IMC458768:IMF458768 IVY458768:IWB458768 JFU458768:JFX458768 JPQ458768:JPT458768 JZM458768:JZP458768 KJI458768:KJL458768 KTE458768:KTH458768 LDA458768:LDD458768 LMW458768:LMZ458768 LWS458768:LWV458768 MGO458768:MGR458768 MQK458768:MQN458768 NAG458768:NAJ458768 NKC458768:NKF458768 NTY458768:NUB458768 ODU458768:ODX458768 ONQ458768:ONT458768 OXM458768:OXP458768 PHI458768:PHL458768 PRE458768:PRH458768 QBA458768:QBD458768 QKW458768:QKZ458768 QUS458768:QUV458768 REO458768:RER458768 ROK458768:RON458768 RYG458768:RYJ458768 SIC458768:SIF458768 SRY458768:SSB458768 TBU458768:TBX458768 TLQ458768:TLT458768 TVM458768:TVP458768 UFI458768:UFL458768 UPE458768:UPH458768 UZA458768:UZD458768 VIW458768:VIZ458768 VSS458768:VSV458768 WCO458768:WCR458768 WMK458768:WMN458768 WWG458768:WWJ458768 Y524304:AB524304 JU524304:JX524304 TQ524304:TT524304 ADM524304:ADP524304 ANI524304:ANL524304 AXE524304:AXH524304 BHA524304:BHD524304 BQW524304:BQZ524304 CAS524304:CAV524304 CKO524304:CKR524304 CUK524304:CUN524304 DEG524304:DEJ524304 DOC524304:DOF524304 DXY524304:DYB524304 EHU524304:EHX524304 ERQ524304:ERT524304 FBM524304:FBP524304 FLI524304:FLL524304 FVE524304:FVH524304 GFA524304:GFD524304 GOW524304:GOZ524304 GYS524304:GYV524304 HIO524304:HIR524304 HSK524304:HSN524304 ICG524304:ICJ524304 IMC524304:IMF524304 IVY524304:IWB524304 JFU524304:JFX524304 JPQ524304:JPT524304 JZM524304:JZP524304 KJI524304:KJL524304 KTE524304:KTH524304 LDA524304:LDD524304 LMW524304:LMZ524304 LWS524304:LWV524304 MGO524304:MGR524304 MQK524304:MQN524304 NAG524304:NAJ524304 NKC524304:NKF524304 NTY524304:NUB524304 ODU524304:ODX524304 ONQ524304:ONT524304 OXM524304:OXP524304 PHI524304:PHL524304 PRE524304:PRH524304 QBA524304:QBD524304 QKW524304:QKZ524304 QUS524304:QUV524304 REO524304:RER524304 ROK524304:RON524304 RYG524304:RYJ524304 SIC524304:SIF524304 SRY524304:SSB524304 TBU524304:TBX524304 TLQ524304:TLT524304 TVM524304:TVP524304 UFI524304:UFL524304 UPE524304:UPH524304 UZA524304:UZD524304 VIW524304:VIZ524304 VSS524304:VSV524304 WCO524304:WCR524304 WMK524304:WMN524304 WWG524304:WWJ524304 Y589840:AB589840 JU589840:JX589840 TQ589840:TT589840 ADM589840:ADP589840 ANI589840:ANL589840 AXE589840:AXH589840 BHA589840:BHD589840 BQW589840:BQZ589840 CAS589840:CAV589840 CKO589840:CKR589840 CUK589840:CUN589840 DEG589840:DEJ589840 DOC589840:DOF589840 DXY589840:DYB589840 EHU589840:EHX589840 ERQ589840:ERT589840 FBM589840:FBP589840 FLI589840:FLL589840 FVE589840:FVH589840 GFA589840:GFD589840 GOW589840:GOZ589840 GYS589840:GYV589840 HIO589840:HIR589840 HSK589840:HSN589840 ICG589840:ICJ589840 IMC589840:IMF589840 IVY589840:IWB589840 JFU589840:JFX589840 JPQ589840:JPT589840 JZM589840:JZP589840 KJI589840:KJL589840 KTE589840:KTH589840 LDA589840:LDD589840 LMW589840:LMZ589840 LWS589840:LWV589840 MGO589840:MGR589840 MQK589840:MQN589840 NAG589840:NAJ589840 NKC589840:NKF589840 NTY589840:NUB589840 ODU589840:ODX589840 ONQ589840:ONT589840 OXM589840:OXP589840 PHI589840:PHL589840 PRE589840:PRH589840 QBA589840:QBD589840 QKW589840:QKZ589840 QUS589840:QUV589840 REO589840:RER589840 ROK589840:RON589840 RYG589840:RYJ589840 SIC589840:SIF589840 SRY589840:SSB589840 TBU589840:TBX589840 TLQ589840:TLT589840 TVM589840:TVP589840 UFI589840:UFL589840 UPE589840:UPH589840 UZA589840:UZD589840 VIW589840:VIZ589840 VSS589840:VSV589840 WCO589840:WCR589840 WMK589840:WMN589840 WWG589840:WWJ589840 Y655376:AB655376 JU655376:JX655376 TQ655376:TT655376 ADM655376:ADP655376 ANI655376:ANL655376 AXE655376:AXH655376 BHA655376:BHD655376 BQW655376:BQZ655376 CAS655376:CAV655376 CKO655376:CKR655376 CUK655376:CUN655376 DEG655376:DEJ655376 DOC655376:DOF655376 DXY655376:DYB655376 EHU655376:EHX655376 ERQ655376:ERT655376 FBM655376:FBP655376 FLI655376:FLL655376 FVE655376:FVH655376 GFA655376:GFD655376 GOW655376:GOZ655376 GYS655376:GYV655376 HIO655376:HIR655376 HSK655376:HSN655376 ICG655376:ICJ655376 IMC655376:IMF655376 IVY655376:IWB655376 JFU655376:JFX655376 JPQ655376:JPT655376 JZM655376:JZP655376 KJI655376:KJL655376 KTE655376:KTH655376 LDA655376:LDD655376 LMW655376:LMZ655376 LWS655376:LWV655376 MGO655376:MGR655376 MQK655376:MQN655376 NAG655376:NAJ655376 NKC655376:NKF655376 NTY655376:NUB655376 ODU655376:ODX655376 ONQ655376:ONT655376 OXM655376:OXP655376 PHI655376:PHL655376 PRE655376:PRH655376 QBA655376:QBD655376 QKW655376:QKZ655376 QUS655376:QUV655376 REO655376:RER655376 ROK655376:RON655376 RYG655376:RYJ655376 SIC655376:SIF655376 SRY655376:SSB655376 TBU655376:TBX655376 TLQ655376:TLT655376 TVM655376:TVP655376 UFI655376:UFL655376 UPE655376:UPH655376 UZA655376:UZD655376 VIW655376:VIZ655376 VSS655376:VSV655376 WCO655376:WCR655376 WMK655376:WMN655376 WWG655376:WWJ655376 Y720912:AB720912 JU720912:JX720912 TQ720912:TT720912 ADM720912:ADP720912 ANI720912:ANL720912 AXE720912:AXH720912 BHA720912:BHD720912 BQW720912:BQZ720912 CAS720912:CAV720912 CKO720912:CKR720912 CUK720912:CUN720912 DEG720912:DEJ720912 DOC720912:DOF720912 DXY720912:DYB720912 EHU720912:EHX720912 ERQ720912:ERT720912 FBM720912:FBP720912 FLI720912:FLL720912 FVE720912:FVH720912 GFA720912:GFD720912 GOW720912:GOZ720912 GYS720912:GYV720912 HIO720912:HIR720912 HSK720912:HSN720912 ICG720912:ICJ720912 IMC720912:IMF720912 IVY720912:IWB720912 JFU720912:JFX720912 JPQ720912:JPT720912 JZM720912:JZP720912 KJI720912:KJL720912 KTE720912:KTH720912 LDA720912:LDD720912 LMW720912:LMZ720912 LWS720912:LWV720912 MGO720912:MGR720912 MQK720912:MQN720912 NAG720912:NAJ720912 NKC720912:NKF720912 NTY720912:NUB720912 ODU720912:ODX720912 ONQ720912:ONT720912 OXM720912:OXP720912 PHI720912:PHL720912 PRE720912:PRH720912 QBA720912:QBD720912 QKW720912:QKZ720912 QUS720912:QUV720912 REO720912:RER720912 ROK720912:RON720912 RYG720912:RYJ720912 SIC720912:SIF720912 SRY720912:SSB720912 TBU720912:TBX720912 TLQ720912:TLT720912 TVM720912:TVP720912 UFI720912:UFL720912 UPE720912:UPH720912 UZA720912:UZD720912 VIW720912:VIZ720912 VSS720912:VSV720912 WCO720912:WCR720912 WMK720912:WMN720912 WWG720912:WWJ720912 Y786448:AB786448 JU786448:JX786448 TQ786448:TT786448 ADM786448:ADP786448 ANI786448:ANL786448 AXE786448:AXH786448 BHA786448:BHD786448 BQW786448:BQZ786448 CAS786448:CAV786448 CKO786448:CKR786448 CUK786448:CUN786448 DEG786448:DEJ786448 DOC786448:DOF786448 DXY786448:DYB786448 EHU786448:EHX786448 ERQ786448:ERT786448 FBM786448:FBP786448 FLI786448:FLL786448 FVE786448:FVH786448 GFA786448:GFD786448 GOW786448:GOZ786448 GYS786448:GYV786448 HIO786448:HIR786448 HSK786448:HSN786448 ICG786448:ICJ786448 IMC786448:IMF786448 IVY786448:IWB786448 JFU786448:JFX786448 JPQ786448:JPT786448 JZM786448:JZP786448 KJI786448:KJL786448 KTE786448:KTH786448 LDA786448:LDD786448 LMW786448:LMZ786448 LWS786448:LWV786448 MGO786448:MGR786448 MQK786448:MQN786448 NAG786448:NAJ786448 NKC786448:NKF786448 NTY786448:NUB786448 ODU786448:ODX786448 ONQ786448:ONT786448 OXM786448:OXP786448 PHI786448:PHL786448 PRE786448:PRH786448 QBA786448:QBD786448 QKW786448:QKZ786448 QUS786448:QUV786448 REO786448:RER786448 ROK786448:RON786448 RYG786448:RYJ786448 SIC786448:SIF786448 SRY786448:SSB786448 TBU786448:TBX786448 TLQ786448:TLT786448 TVM786448:TVP786448 UFI786448:UFL786448 UPE786448:UPH786448 UZA786448:UZD786448 VIW786448:VIZ786448 VSS786448:VSV786448 WCO786448:WCR786448 WMK786448:WMN786448 WWG786448:WWJ786448 Y851984:AB851984 JU851984:JX851984 TQ851984:TT851984 ADM851984:ADP851984 ANI851984:ANL851984 AXE851984:AXH851984 BHA851984:BHD851984 BQW851984:BQZ851984 CAS851984:CAV851984 CKO851984:CKR851984 CUK851984:CUN851984 DEG851984:DEJ851984 DOC851984:DOF851984 DXY851984:DYB851984 EHU851984:EHX851984 ERQ851984:ERT851984 FBM851984:FBP851984 FLI851984:FLL851984 FVE851984:FVH851984 GFA851984:GFD851984 GOW851984:GOZ851984 GYS851984:GYV851984 HIO851984:HIR851984 HSK851984:HSN851984 ICG851984:ICJ851984 IMC851984:IMF851984 IVY851984:IWB851984 JFU851984:JFX851984 JPQ851984:JPT851984 JZM851984:JZP851984 KJI851984:KJL851984 KTE851984:KTH851984 LDA851984:LDD851984 LMW851984:LMZ851984 LWS851984:LWV851984 MGO851984:MGR851984 MQK851984:MQN851984 NAG851984:NAJ851984 NKC851984:NKF851984 NTY851984:NUB851984 ODU851984:ODX851984 ONQ851984:ONT851984 OXM851984:OXP851984 PHI851984:PHL851984 PRE851984:PRH851984 QBA851984:QBD851984 QKW851984:QKZ851984 QUS851984:QUV851984 REO851984:RER851984 ROK851984:RON851984 RYG851984:RYJ851984 SIC851984:SIF851984 SRY851984:SSB851984 TBU851984:TBX851984 TLQ851984:TLT851984 TVM851984:TVP851984 UFI851984:UFL851984 UPE851984:UPH851984 UZA851984:UZD851984 VIW851984:VIZ851984 VSS851984:VSV851984 WCO851984:WCR851984 WMK851984:WMN851984 WWG851984:WWJ851984 Y917520:AB917520 JU917520:JX917520 TQ917520:TT917520 ADM917520:ADP917520 ANI917520:ANL917520 AXE917520:AXH917520 BHA917520:BHD917520 BQW917520:BQZ917520 CAS917520:CAV917520 CKO917520:CKR917520 CUK917520:CUN917520 DEG917520:DEJ917520 DOC917520:DOF917520 DXY917520:DYB917520 EHU917520:EHX917520 ERQ917520:ERT917520 FBM917520:FBP917520 FLI917520:FLL917520 FVE917520:FVH917520 GFA917520:GFD917520 GOW917520:GOZ917520 GYS917520:GYV917520 HIO917520:HIR917520 HSK917520:HSN917520 ICG917520:ICJ917520 IMC917520:IMF917520 IVY917520:IWB917520 JFU917520:JFX917520 JPQ917520:JPT917520 JZM917520:JZP917520 KJI917520:KJL917520 KTE917520:KTH917520 LDA917520:LDD917520 LMW917520:LMZ917520 LWS917520:LWV917520 MGO917520:MGR917520 MQK917520:MQN917520 NAG917520:NAJ917520 NKC917520:NKF917520 NTY917520:NUB917520 ODU917520:ODX917520 ONQ917520:ONT917520 OXM917520:OXP917520 PHI917520:PHL917520 PRE917520:PRH917520 QBA917520:QBD917520 QKW917520:QKZ917520 QUS917520:QUV917520 REO917520:RER917520 ROK917520:RON917520 RYG917520:RYJ917520 SIC917520:SIF917520 SRY917520:SSB917520 TBU917520:TBX917520 TLQ917520:TLT917520 TVM917520:TVP917520 UFI917520:UFL917520 UPE917520:UPH917520 UZA917520:UZD917520 VIW917520:VIZ917520 VSS917520:VSV917520 WCO917520:WCR917520 WMK917520:WMN917520 WWG917520:WWJ917520 Y983056:AB983056 JU983056:JX983056 TQ983056:TT983056 ADM983056:ADP983056 ANI983056:ANL983056 AXE983056:AXH983056 BHA983056:BHD983056 BQW983056:BQZ983056 CAS983056:CAV983056 CKO983056:CKR983056 CUK983056:CUN983056 DEG983056:DEJ983056 DOC983056:DOF983056 DXY983056:DYB983056 EHU983056:EHX983056 ERQ983056:ERT983056 FBM983056:FBP983056 FLI983056:FLL983056 FVE983056:FVH983056 GFA983056:GFD983056 GOW983056:GOZ983056 GYS983056:GYV983056 HIO983056:HIR983056 HSK983056:HSN983056 ICG983056:ICJ983056 IMC983056:IMF983056 IVY983056:IWB983056 JFU983056:JFX983056 JPQ983056:JPT983056 JZM983056:JZP983056 KJI983056:KJL983056 KTE983056:KTH983056 LDA983056:LDD983056 LMW983056:LMZ983056 LWS983056:LWV983056 MGO983056:MGR983056 MQK983056:MQN983056 NAG983056:NAJ983056 NKC983056:NKF983056 NTY983056:NUB983056 ODU983056:ODX983056 ONQ983056:ONT983056 OXM983056:OXP983056 PHI983056:PHL983056 PRE983056:PRH983056 QBA983056:QBD983056 QKW983056:QKZ983056 QUS983056:QUV983056 REO983056:RER983056 ROK983056:RON983056 RYG983056:RYJ983056 SIC983056:SIF983056 SRY983056:SSB983056 TBU983056:TBX983056 TLQ983056:TLT983056 TVM983056:TVP983056 UFI983056:UFL983056 UPE983056:UPH983056 UZA983056:UZD983056 VIW983056:VIZ983056 VSS983056:VSV983056 WCO983056:WCR983056 WMK983056:WMN983056" xr:uid="{CA677D80-8001-40E2-B46C-42C22A0771F2}">
      <formula1>"課題解決,企業連携"</formula1>
    </dataValidation>
  </dataValidations>
  <printOptions horizontalCentered="1"/>
  <pageMargins left="0.62992125984251968" right="3.937007874015748E-2" top="0.35433070866141736" bottom="0.35433070866141736" header="0.31496062992125984" footer="0.31496062992125984"/>
  <pageSetup paperSize="9" scale="62"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C747D-EB2C-4A10-B392-0979588AF382}">
  <sheetPr>
    <pageSetUpPr fitToPage="1"/>
  </sheetPr>
  <dimension ref="A1:AN51"/>
  <sheetViews>
    <sheetView topLeftCell="A28" zoomScale="82" zoomScaleNormal="82" zoomScaleSheetLayoutView="85" workbookViewId="0">
      <selection activeCell="B2" sqref="B2:K2"/>
    </sheetView>
  </sheetViews>
  <sheetFormatPr baseColWidth="10" defaultColWidth="8.83203125" defaultRowHeight="14"/>
  <cols>
    <col min="1" max="6" width="12.33203125" style="146" customWidth="1"/>
    <col min="7" max="7" width="8.83203125" style="146" customWidth="1"/>
    <col min="8" max="13" width="12.33203125" style="146" customWidth="1"/>
    <col min="14" max="14" width="4.6640625" style="146" customWidth="1"/>
    <col min="15" max="15" width="4.6640625" style="147" customWidth="1"/>
    <col min="16" max="20" width="10.6640625" style="147" customWidth="1"/>
    <col min="21" max="256" width="9" style="146"/>
    <col min="257" max="262" width="12.33203125" style="146" customWidth="1"/>
    <col min="263" max="263" width="4.83203125" style="146" customWidth="1"/>
    <col min="264" max="269" width="12.33203125" style="146" customWidth="1"/>
    <col min="270" max="271" width="4.6640625" style="146" customWidth="1"/>
    <col min="272" max="276" width="10.6640625" style="146" customWidth="1"/>
    <col min="277" max="512" width="9" style="146"/>
    <col min="513" max="518" width="12.33203125" style="146" customWidth="1"/>
    <col min="519" max="519" width="4.83203125" style="146" customWidth="1"/>
    <col min="520" max="525" width="12.33203125" style="146" customWidth="1"/>
    <col min="526" max="527" width="4.6640625" style="146" customWidth="1"/>
    <col min="528" max="532" width="10.6640625" style="146" customWidth="1"/>
    <col min="533" max="768" width="9" style="146"/>
    <col min="769" max="774" width="12.33203125" style="146" customWidth="1"/>
    <col min="775" max="775" width="4.83203125" style="146" customWidth="1"/>
    <col min="776" max="781" width="12.33203125" style="146" customWidth="1"/>
    <col min="782" max="783" width="4.6640625" style="146" customWidth="1"/>
    <col min="784" max="788" width="10.6640625" style="146" customWidth="1"/>
    <col min="789" max="1024" width="9" style="146"/>
    <col min="1025" max="1030" width="12.33203125" style="146" customWidth="1"/>
    <col min="1031" max="1031" width="4.83203125" style="146" customWidth="1"/>
    <col min="1032" max="1037" width="12.33203125" style="146" customWidth="1"/>
    <col min="1038" max="1039" width="4.6640625" style="146" customWidth="1"/>
    <col min="1040" max="1044" width="10.6640625" style="146" customWidth="1"/>
    <col min="1045" max="1280" width="9" style="146"/>
    <col min="1281" max="1286" width="12.33203125" style="146" customWidth="1"/>
    <col min="1287" max="1287" width="4.83203125" style="146" customWidth="1"/>
    <col min="1288" max="1293" width="12.33203125" style="146" customWidth="1"/>
    <col min="1294" max="1295" width="4.6640625" style="146" customWidth="1"/>
    <col min="1296" max="1300" width="10.6640625" style="146" customWidth="1"/>
    <col min="1301" max="1536" width="9" style="146"/>
    <col min="1537" max="1542" width="12.33203125" style="146" customWidth="1"/>
    <col min="1543" max="1543" width="4.83203125" style="146" customWidth="1"/>
    <col min="1544" max="1549" width="12.33203125" style="146" customWidth="1"/>
    <col min="1550" max="1551" width="4.6640625" style="146" customWidth="1"/>
    <col min="1552" max="1556" width="10.6640625" style="146" customWidth="1"/>
    <col min="1557" max="1792" width="9" style="146"/>
    <col min="1793" max="1798" width="12.33203125" style="146" customWidth="1"/>
    <col min="1799" max="1799" width="4.83203125" style="146" customWidth="1"/>
    <col min="1800" max="1805" width="12.33203125" style="146" customWidth="1"/>
    <col min="1806" max="1807" width="4.6640625" style="146" customWidth="1"/>
    <col min="1808" max="1812" width="10.6640625" style="146" customWidth="1"/>
    <col min="1813" max="2048" width="9" style="146"/>
    <col min="2049" max="2054" width="12.33203125" style="146" customWidth="1"/>
    <col min="2055" max="2055" width="4.83203125" style="146" customWidth="1"/>
    <col min="2056" max="2061" width="12.33203125" style="146" customWidth="1"/>
    <col min="2062" max="2063" width="4.6640625" style="146" customWidth="1"/>
    <col min="2064" max="2068" width="10.6640625" style="146" customWidth="1"/>
    <col min="2069" max="2304" width="9" style="146"/>
    <col min="2305" max="2310" width="12.33203125" style="146" customWidth="1"/>
    <col min="2311" max="2311" width="4.83203125" style="146" customWidth="1"/>
    <col min="2312" max="2317" width="12.33203125" style="146" customWidth="1"/>
    <col min="2318" max="2319" width="4.6640625" style="146" customWidth="1"/>
    <col min="2320" max="2324" width="10.6640625" style="146" customWidth="1"/>
    <col min="2325" max="2560" width="9" style="146"/>
    <col min="2561" max="2566" width="12.33203125" style="146" customWidth="1"/>
    <col min="2567" max="2567" width="4.83203125" style="146" customWidth="1"/>
    <col min="2568" max="2573" width="12.33203125" style="146" customWidth="1"/>
    <col min="2574" max="2575" width="4.6640625" style="146" customWidth="1"/>
    <col min="2576" max="2580" width="10.6640625" style="146" customWidth="1"/>
    <col min="2581" max="2816" width="9" style="146"/>
    <col min="2817" max="2822" width="12.33203125" style="146" customWidth="1"/>
    <col min="2823" max="2823" width="4.83203125" style="146" customWidth="1"/>
    <col min="2824" max="2829" width="12.33203125" style="146" customWidth="1"/>
    <col min="2830" max="2831" width="4.6640625" style="146" customWidth="1"/>
    <col min="2832" max="2836" width="10.6640625" style="146" customWidth="1"/>
    <col min="2837" max="3072" width="9" style="146"/>
    <col min="3073" max="3078" width="12.33203125" style="146" customWidth="1"/>
    <col min="3079" max="3079" width="4.83203125" style="146" customWidth="1"/>
    <col min="3080" max="3085" width="12.33203125" style="146" customWidth="1"/>
    <col min="3086" max="3087" width="4.6640625" style="146" customWidth="1"/>
    <col min="3088" max="3092" width="10.6640625" style="146" customWidth="1"/>
    <col min="3093" max="3328" width="9" style="146"/>
    <col min="3329" max="3334" width="12.33203125" style="146" customWidth="1"/>
    <col min="3335" max="3335" width="4.83203125" style="146" customWidth="1"/>
    <col min="3336" max="3341" width="12.33203125" style="146" customWidth="1"/>
    <col min="3342" max="3343" width="4.6640625" style="146" customWidth="1"/>
    <col min="3344" max="3348" width="10.6640625" style="146" customWidth="1"/>
    <col min="3349" max="3584" width="9" style="146"/>
    <col min="3585" max="3590" width="12.33203125" style="146" customWidth="1"/>
    <col min="3591" max="3591" width="4.83203125" style="146" customWidth="1"/>
    <col min="3592" max="3597" width="12.33203125" style="146" customWidth="1"/>
    <col min="3598" max="3599" width="4.6640625" style="146" customWidth="1"/>
    <col min="3600" max="3604" width="10.6640625" style="146" customWidth="1"/>
    <col min="3605" max="3840" width="9" style="146"/>
    <col min="3841" max="3846" width="12.33203125" style="146" customWidth="1"/>
    <col min="3847" max="3847" width="4.83203125" style="146" customWidth="1"/>
    <col min="3848" max="3853" width="12.33203125" style="146" customWidth="1"/>
    <col min="3854" max="3855" width="4.6640625" style="146" customWidth="1"/>
    <col min="3856" max="3860" width="10.6640625" style="146" customWidth="1"/>
    <col min="3861" max="4096" width="9" style="146"/>
    <col min="4097" max="4102" width="12.33203125" style="146" customWidth="1"/>
    <col min="4103" max="4103" width="4.83203125" style="146" customWidth="1"/>
    <col min="4104" max="4109" width="12.33203125" style="146" customWidth="1"/>
    <col min="4110" max="4111" width="4.6640625" style="146" customWidth="1"/>
    <col min="4112" max="4116" width="10.6640625" style="146" customWidth="1"/>
    <col min="4117" max="4352" width="9" style="146"/>
    <col min="4353" max="4358" width="12.33203125" style="146" customWidth="1"/>
    <col min="4359" max="4359" width="4.83203125" style="146" customWidth="1"/>
    <col min="4360" max="4365" width="12.33203125" style="146" customWidth="1"/>
    <col min="4366" max="4367" width="4.6640625" style="146" customWidth="1"/>
    <col min="4368" max="4372" width="10.6640625" style="146" customWidth="1"/>
    <col min="4373" max="4608" width="9" style="146"/>
    <col min="4609" max="4614" width="12.33203125" style="146" customWidth="1"/>
    <col min="4615" max="4615" width="4.83203125" style="146" customWidth="1"/>
    <col min="4616" max="4621" width="12.33203125" style="146" customWidth="1"/>
    <col min="4622" max="4623" width="4.6640625" style="146" customWidth="1"/>
    <col min="4624" max="4628" width="10.6640625" style="146" customWidth="1"/>
    <col min="4629" max="4864" width="9" style="146"/>
    <col min="4865" max="4870" width="12.33203125" style="146" customWidth="1"/>
    <col min="4871" max="4871" width="4.83203125" style="146" customWidth="1"/>
    <col min="4872" max="4877" width="12.33203125" style="146" customWidth="1"/>
    <col min="4878" max="4879" width="4.6640625" style="146" customWidth="1"/>
    <col min="4880" max="4884" width="10.6640625" style="146" customWidth="1"/>
    <col min="4885" max="5120" width="9" style="146"/>
    <col min="5121" max="5126" width="12.33203125" style="146" customWidth="1"/>
    <col min="5127" max="5127" width="4.83203125" style="146" customWidth="1"/>
    <col min="5128" max="5133" width="12.33203125" style="146" customWidth="1"/>
    <col min="5134" max="5135" width="4.6640625" style="146" customWidth="1"/>
    <col min="5136" max="5140" width="10.6640625" style="146" customWidth="1"/>
    <col min="5141" max="5376" width="9" style="146"/>
    <col min="5377" max="5382" width="12.33203125" style="146" customWidth="1"/>
    <col min="5383" max="5383" width="4.83203125" style="146" customWidth="1"/>
    <col min="5384" max="5389" width="12.33203125" style="146" customWidth="1"/>
    <col min="5390" max="5391" width="4.6640625" style="146" customWidth="1"/>
    <col min="5392" max="5396" width="10.6640625" style="146" customWidth="1"/>
    <col min="5397" max="5632" width="9" style="146"/>
    <col min="5633" max="5638" width="12.33203125" style="146" customWidth="1"/>
    <col min="5639" max="5639" width="4.83203125" style="146" customWidth="1"/>
    <col min="5640" max="5645" width="12.33203125" style="146" customWidth="1"/>
    <col min="5646" max="5647" width="4.6640625" style="146" customWidth="1"/>
    <col min="5648" max="5652" width="10.6640625" style="146" customWidth="1"/>
    <col min="5653" max="5888" width="9" style="146"/>
    <col min="5889" max="5894" width="12.33203125" style="146" customWidth="1"/>
    <col min="5895" max="5895" width="4.83203125" style="146" customWidth="1"/>
    <col min="5896" max="5901" width="12.33203125" style="146" customWidth="1"/>
    <col min="5902" max="5903" width="4.6640625" style="146" customWidth="1"/>
    <col min="5904" max="5908" width="10.6640625" style="146" customWidth="1"/>
    <col min="5909" max="6144" width="9" style="146"/>
    <col min="6145" max="6150" width="12.33203125" style="146" customWidth="1"/>
    <col min="6151" max="6151" width="4.83203125" style="146" customWidth="1"/>
    <col min="6152" max="6157" width="12.33203125" style="146" customWidth="1"/>
    <col min="6158" max="6159" width="4.6640625" style="146" customWidth="1"/>
    <col min="6160" max="6164" width="10.6640625" style="146" customWidth="1"/>
    <col min="6165" max="6400" width="9" style="146"/>
    <col min="6401" max="6406" width="12.33203125" style="146" customWidth="1"/>
    <col min="6407" max="6407" width="4.83203125" style="146" customWidth="1"/>
    <col min="6408" max="6413" width="12.33203125" style="146" customWidth="1"/>
    <col min="6414" max="6415" width="4.6640625" style="146" customWidth="1"/>
    <col min="6416" max="6420" width="10.6640625" style="146" customWidth="1"/>
    <col min="6421" max="6656" width="9" style="146"/>
    <col min="6657" max="6662" width="12.33203125" style="146" customWidth="1"/>
    <col min="6663" max="6663" width="4.83203125" style="146" customWidth="1"/>
    <col min="6664" max="6669" width="12.33203125" style="146" customWidth="1"/>
    <col min="6670" max="6671" width="4.6640625" style="146" customWidth="1"/>
    <col min="6672" max="6676" width="10.6640625" style="146" customWidth="1"/>
    <col min="6677" max="6912" width="9" style="146"/>
    <col min="6913" max="6918" width="12.33203125" style="146" customWidth="1"/>
    <col min="6919" max="6919" width="4.83203125" style="146" customWidth="1"/>
    <col min="6920" max="6925" width="12.33203125" style="146" customWidth="1"/>
    <col min="6926" max="6927" width="4.6640625" style="146" customWidth="1"/>
    <col min="6928" max="6932" width="10.6640625" style="146" customWidth="1"/>
    <col min="6933" max="7168" width="9" style="146"/>
    <col min="7169" max="7174" width="12.33203125" style="146" customWidth="1"/>
    <col min="7175" max="7175" width="4.83203125" style="146" customWidth="1"/>
    <col min="7176" max="7181" width="12.33203125" style="146" customWidth="1"/>
    <col min="7182" max="7183" width="4.6640625" style="146" customWidth="1"/>
    <col min="7184" max="7188" width="10.6640625" style="146" customWidth="1"/>
    <col min="7189" max="7424" width="9" style="146"/>
    <col min="7425" max="7430" width="12.33203125" style="146" customWidth="1"/>
    <col min="7431" max="7431" width="4.83203125" style="146" customWidth="1"/>
    <col min="7432" max="7437" width="12.33203125" style="146" customWidth="1"/>
    <col min="7438" max="7439" width="4.6640625" style="146" customWidth="1"/>
    <col min="7440" max="7444" width="10.6640625" style="146" customWidth="1"/>
    <col min="7445" max="7680" width="9" style="146"/>
    <col min="7681" max="7686" width="12.33203125" style="146" customWidth="1"/>
    <col min="7687" max="7687" width="4.83203125" style="146" customWidth="1"/>
    <col min="7688" max="7693" width="12.33203125" style="146" customWidth="1"/>
    <col min="7694" max="7695" width="4.6640625" style="146" customWidth="1"/>
    <col min="7696" max="7700" width="10.6640625" style="146" customWidth="1"/>
    <col min="7701" max="7936" width="9" style="146"/>
    <col min="7937" max="7942" width="12.33203125" style="146" customWidth="1"/>
    <col min="7943" max="7943" width="4.83203125" style="146" customWidth="1"/>
    <col min="7944" max="7949" width="12.33203125" style="146" customWidth="1"/>
    <col min="7950" max="7951" width="4.6640625" style="146" customWidth="1"/>
    <col min="7952" max="7956" width="10.6640625" style="146" customWidth="1"/>
    <col min="7957" max="8192" width="9" style="146"/>
    <col min="8193" max="8198" width="12.33203125" style="146" customWidth="1"/>
    <col min="8199" max="8199" width="4.83203125" style="146" customWidth="1"/>
    <col min="8200" max="8205" width="12.33203125" style="146" customWidth="1"/>
    <col min="8206" max="8207" width="4.6640625" style="146" customWidth="1"/>
    <col min="8208" max="8212" width="10.6640625" style="146" customWidth="1"/>
    <col min="8213" max="8448" width="9" style="146"/>
    <col min="8449" max="8454" width="12.33203125" style="146" customWidth="1"/>
    <col min="8455" max="8455" width="4.83203125" style="146" customWidth="1"/>
    <col min="8456" max="8461" width="12.33203125" style="146" customWidth="1"/>
    <col min="8462" max="8463" width="4.6640625" style="146" customWidth="1"/>
    <col min="8464" max="8468" width="10.6640625" style="146" customWidth="1"/>
    <col min="8469" max="8704" width="9" style="146"/>
    <col min="8705" max="8710" width="12.33203125" style="146" customWidth="1"/>
    <col min="8711" max="8711" width="4.83203125" style="146" customWidth="1"/>
    <col min="8712" max="8717" width="12.33203125" style="146" customWidth="1"/>
    <col min="8718" max="8719" width="4.6640625" style="146" customWidth="1"/>
    <col min="8720" max="8724" width="10.6640625" style="146" customWidth="1"/>
    <col min="8725" max="8960" width="9" style="146"/>
    <col min="8961" max="8966" width="12.33203125" style="146" customWidth="1"/>
    <col min="8967" max="8967" width="4.83203125" style="146" customWidth="1"/>
    <col min="8968" max="8973" width="12.33203125" style="146" customWidth="1"/>
    <col min="8974" max="8975" width="4.6640625" style="146" customWidth="1"/>
    <col min="8976" max="8980" width="10.6640625" style="146" customWidth="1"/>
    <col min="8981" max="9216" width="9" style="146"/>
    <col min="9217" max="9222" width="12.33203125" style="146" customWidth="1"/>
    <col min="9223" max="9223" width="4.83203125" style="146" customWidth="1"/>
    <col min="9224" max="9229" width="12.33203125" style="146" customWidth="1"/>
    <col min="9230" max="9231" width="4.6640625" style="146" customWidth="1"/>
    <col min="9232" max="9236" width="10.6640625" style="146" customWidth="1"/>
    <col min="9237" max="9472" width="9" style="146"/>
    <col min="9473" max="9478" width="12.33203125" style="146" customWidth="1"/>
    <col min="9479" max="9479" width="4.83203125" style="146" customWidth="1"/>
    <col min="9480" max="9485" width="12.33203125" style="146" customWidth="1"/>
    <col min="9486" max="9487" width="4.6640625" style="146" customWidth="1"/>
    <col min="9488" max="9492" width="10.6640625" style="146" customWidth="1"/>
    <col min="9493" max="9728" width="9" style="146"/>
    <col min="9729" max="9734" width="12.33203125" style="146" customWidth="1"/>
    <col min="9735" max="9735" width="4.83203125" style="146" customWidth="1"/>
    <col min="9736" max="9741" width="12.33203125" style="146" customWidth="1"/>
    <col min="9742" max="9743" width="4.6640625" style="146" customWidth="1"/>
    <col min="9744" max="9748" width="10.6640625" style="146" customWidth="1"/>
    <col min="9749" max="9984" width="9" style="146"/>
    <col min="9985" max="9990" width="12.33203125" style="146" customWidth="1"/>
    <col min="9991" max="9991" width="4.83203125" style="146" customWidth="1"/>
    <col min="9992" max="9997" width="12.33203125" style="146" customWidth="1"/>
    <col min="9998" max="9999" width="4.6640625" style="146" customWidth="1"/>
    <col min="10000" max="10004" width="10.6640625" style="146" customWidth="1"/>
    <col min="10005" max="10240" width="9" style="146"/>
    <col min="10241" max="10246" width="12.33203125" style="146" customWidth="1"/>
    <col min="10247" max="10247" width="4.83203125" style="146" customWidth="1"/>
    <col min="10248" max="10253" width="12.33203125" style="146" customWidth="1"/>
    <col min="10254" max="10255" width="4.6640625" style="146" customWidth="1"/>
    <col min="10256" max="10260" width="10.6640625" style="146" customWidth="1"/>
    <col min="10261" max="10496" width="9" style="146"/>
    <col min="10497" max="10502" width="12.33203125" style="146" customWidth="1"/>
    <col min="10503" max="10503" width="4.83203125" style="146" customWidth="1"/>
    <col min="10504" max="10509" width="12.33203125" style="146" customWidth="1"/>
    <col min="10510" max="10511" width="4.6640625" style="146" customWidth="1"/>
    <col min="10512" max="10516" width="10.6640625" style="146" customWidth="1"/>
    <col min="10517" max="10752" width="9" style="146"/>
    <col min="10753" max="10758" width="12.33203125" style="146" customWidth="1"/>
    <col min="10759" max="10759" width="4.83203125" style="146" customWidth="1"/>
    <col min="10760" max="10765" width="12.33203125" style="146" customWidth="1"/>
    <col min="10766" max="10767" width="4.6640625" style="146" customWidth="1"/>
    <col min="10768" max="10772" width="10.6640625" style="146" customWidth="1"/>
    <col min="10773" max="11008" width="9" style="146"/>
    <col min="11009" max="11014" width="12.33203125" style="146" customWidth="1"/>
    <col min="11015" max="11015" width="4.83203125" style="146" customWidth="1"/>
    <col min="11016" max="11021" width="12.33203125" style="146" customWidth="1"/>
    <col min="11022" max="11023" width="4.6640625" style="146" customWidth="1"/>
    <col min="11024" max="11028" width="10.6640625" style="146" customWidth="1"/>
    <col min="11029" max="11264" width="9" style="146"/>
    <col min="11265" max="11270" width="12.33203125" style="146" customWidth="1"/>
    <col min="11271" max="11271" width="4.83203125" style="146" customWidth="1"/>
    <col min="11272" max="11277" width="12.33203125" style="146" customWidth="1"/>
    <col min="11278" max="11279" width="4.6640625" style="146" customWidth="1"/>
    <col min="11280" max="11284" width="10.6640625" style="146" customWidth="1"/>
    <col min="11285" max="11520" width="9" style="146"/>
    <col min="11521" max="11526" width="12.33203125" style="146" customWidth="1"/>
    <col min="11527" max="11527" width="4.83203125" style="146" customWidth="1"/>
    <col min="11528" max="11533" width="12.33203125" style="146" customWidth="1"/>
    <col min="11534" max="11535" width="4.6640625" style="146" customWidth="1"/>
    <col min="11536" max="11540" width="10.6640625" style="146" customWidth="1"/>
    <col min="11541" max="11776" width="9" style="146"/>
    <col min="11777" max="11782" width="12.33203125" style="146" customWidth="1"/>
    <col min="11783" max="11783" width="4.83203125" style="146" customWidth="1"/>
    <col min="11784" max="11789" width="12.33203125" style="146" customWidth="1"/>
    <col min="11790" max="11791" width="4.6640625" style="146" customWidth="1"/>
    <col min="11792" max="11796" width="10.6640625" style="146" customWidth="1"/>
    <col min="11797" max="12032" width="9" style="146"/>
    <col min="12033" max="12038" width="12.33203125" style="146" customWidth="1"/>
    <col min="12039" max="12039" width="4.83203125" style="146" customWidth="1"/>
    <col min="12040" max="12045" width="12.33203125" style="146" customWidth="1"/>
    <col min="12046" max="12047" width="4.6640625" style="146" customWidth="1"/>
    <col min="12048" max="12052" width="10.6640625" style="146" customWidth="1"/>
    <col min="12053" max="12288" width="9" style="146"/>
    <col min="12289" max="12294" width="12.33203125" style="146" customWidth="1"/>
    <col min="12295" max="12295" width="4.83203125" style="146" customWidth="1"/>
    <col min="12296" max="12301" width="12.33203125" style="146" customWidth="1"/>
    <col min="12302" max="12303" width="4.6640625" style="146" customWidth="1"/>
    <col min="12304" max="12308" width="10.6640625" style="146" customWidth="1"/>
    <col min="12309" max="12544" width="9" style="146"/>
    <col min="12545" max="12550" width="12.33203125" style="146" customWidth="1"/>
    <col min="12551" max="12551" width="4.83203125" style="146" customWidth="1"/>
    <col min="12552" max="12557" width="12.33203125" style="146" customWidth="1"/>
    <col min="12558" max="12559" width="4.6640625" style="146" customWidth="1"/>
    <col min="12560" max="12564" width="10.6640625" style="146" customWidth="1"/>
    <col min="12565" max="12800" width="9" style="146"/>
    <col min="12801" max="12806" width="12.33203125" style="146" customWidth="1"/>
    <col min="12807" max="12807" width="4.83203125" style="146" customWidth="1"/>
    <col min="12808" max="12813" width="12.33203125" style="146" customWidth="1"/>
    <col min="12814" max="12815" width="4.6640625" style="146" customWidth="1"/>
    <col min="12816" max="12820" width="10.6640625" style="146" customWidth="1"/>
    <col min="12821" max="13056" width="9" style="146"/>
    <col min="13057" max="13062" width="12.33203125" style="146" customWidth="1"/>
    <col min="13063" max="13063" width="4.83203125" style="146" customWidth="1"/>
    <col min="13064" max="13069" width="12.33203125" style="146" customWidth="1"/>
    <col min="13070" max="13071" width="4.6640625" style="146" customWidth="1"/>
    <col min="13072" max="13076" width="10.6640625" style="146" customWidth="1"/>
    <col min="13077" max="13312" width="9" style="146"/>
    <col min="13313" max="13318" width="12.33203125" style="146" customWidth="1"/>
    <col min="13319" max="13319" width="4.83203125" style="146" customWidth="1"/>
    <col min="13320" max="13325" width="12.33203125" style="146" customWidth="1"/>
    <col min="13326" max="13327" width="4.6640625" style="146" customWidth="1"/>
    <col min="13328" max="13332" width="10.6640625" style="146" customWidth="1"/>
    <col min="13333" max="13568" width="9" style="146"/>
    <col min="13569" max="13574" width="12.33203125" style="146" customWidth="1"/>
    <col min="13575" max="13575" width="4.83203125" style="146" customWidth="1"/>
    <col min="13576" max="13581" width="12.33203125" style="146" customWidth="1"/>
    <col min="13582" max="13583" width="4.6640625" style="146" customWidth="1"/>
    <col min="13584" max="13588" width="10.6640625" style="146" customWidth="1"/>
    <col min="13589" max="13824" width="9" style="146"/>
    <col min="13825" max="13830" width="12.33203125" style="146" customWidth="1"/>
    <col min="13831" max="13831" width="4.83203125" style="146" customWidth="1"/>
    <col min="13832" max="13837" width="12.33203125" style="146" customWidth="1"/>
    <col min="13838" max="13839" width="4.6640625" style="146" customWidth="1"/>
    <col min="13840" max="13844" width="10.6640625" style="146" customWidth="1"/>
    <col min="13845" max="14080" width="9" style="146"/>
    <col min="14081" max="14086" width="12.33203125" style="146" customWidth="1"/>
    <col min="14087" max="14087" width="4.83203125" style="146" customWidth="1"/>
    <col min="14088" max="14093" width="12.33203125" style="146" customWidth="1"/>
    <col min="14094" max="14095" width="4.6640625" style="146" customWidth="1"/>
    <col min="14096" max="14100" width="10.6640625" style="146" customWidth="1"/>
    <col min="14101" max="14336" width="9" style="146"/>
    <col min="14337" max="14342" width="12.33203125" style="146" customWidth="1"/>
    <col min="14343" max="14343" width="4.83203125" style="146" customWidth="1"/>
    <col min="14344" max="14349" width="12.33203125" style="146" customWidth="1"/>
    <col min="14350" max="14351" width="4.6640625" style="146" customWidth="1"/>
    <col min="14352" max="14356" width="10.6640625" style="146" customWidth="1"/>
    <col min="14357" max="14592" width="9" style="146"/>
    <col min="14593" max="14598" width="12.33203125" style="146" customWidth="1"/>
    <col min="14599" max="14599" width="4.83203125" style="146" customWidth="1"/>
    <col min="14600" max="14605" width="12.33203125" style="146" customWidth="1"/>
    <col min="14606" max="14607" width="4.6640625" style="146" customWidth="1"/>
    <col min="14608" max="14612" width="10.6640625" style="146" customWidth="1"/>
    <col min="14613" max="14848" width="9" style="146"/>
    <col min="14849" max="14854" width="12.33203125" style="146" customWidth="1"/>
    <col min="14855" max="14855" width="4.83203125" style="146" customWidth="1"/>
    <col min="14856" max="14861" width="12.33203125" style="146" customWidth="1"/>
    <col min="14862" max="14863" width="4.6640625" style="146" customWidth="1"/>
    <col min="14864" max="14868" width="10.6640625" style="146" customWidth="1"/>
    <col min="14869" max="15104" width="9" style="146"/>
    <col min="15105" max="15110" width="12.33203125" style="146" customWidth="1"/>
    <col min="15111" max="15111" width="4.83203125" style="146" customWidth="1"/>
    <col min="15112" max="15117" width="12.33203125" style="146" customWidth="1"/>
    <col min="15118" max="15119" width="4.6640625" style="146" customWidth="1"/>
    <col min="15120" max="15124" width="10.6640625" style="146" customWidth="1"/>
    <col min="15125" max="15360" width="9" style="146"/>
    <col min="15361" max="15366" width="12.33203125" style="146" customWidth="1"/>
    <col min="15367" max="15367" width="4.83203125" style="146" customWidth="1"/>
    <col min="15368" max="15373" width="12.33203125" style="146" customWidth="1"/>
    <col min="15374" max="15375" width="4.6640625" style="146" customWidth="1"/>
    <col min="15376" max="15380" width="10.6640625" style="146" customWidth="1"/>
    <col min="15381" max="15616" width="9" style="146"/>
    <col min="15617" max="15622" width="12.33203125" style="146" customWidth="1"/>
    <col min="15623" max="15623" width="4.83203125" style="146" customWidth="1"/>
    <col min="15624" max="15629" width="12.33203125" style="146" customWidth="1"/>
    <col min="15630" max="15631" width="4.6640625" style="146" customWidth="1"/>
    <col min="15632" max="15636" width="10.6640625" style="146" customWidth="1"/>
    <col min="15637" max="15872" width="9" style="146"/>
    <col min="15873" max="15878" width="12.33203125" style="146" customWidth="1"/>
    <col min="15879" max="15879" width="4.83203125" style="146" customWidth="1"/>
    <col min="15880" max="15885" width="12.33203125" style="146" customWidth="1"/>
    <col min="15886" max="15887" width="4.6640625" style="146" customWidth="1"/>
    <col min="15888" max="15892" width="10.6640625" style="146" customWidth="1"/>
    <col min="15893" max="16128" width="9" style="146"/>
    <col min="16129" max="16134" width="12.33203125" style="146" customWidth="1"/>
    <col min="16135" max="16135" width="4.83203125" style="146" customWidth="1"/>
    <col min="16136" max="16141" width="12.33203125" style="146" customWidth="1"/>
    <col min="16142" max="16143" width="4.6640625" style="146" customWidth="1"/>
    <col min="16144" max="16148" width="10.6640625" style="146" customWidth="1"/>
    <col min="16149" max="16384" width="9" style="146"/>
  </cols>
  <sheetData>
    <row r="1" spans="1:40" ht="24.75" customHeight="1">
      <c r="A1" s="564" t="s">
        <v>465</v>
      </c>
      <c r="B1" s="565"/>
      <c r="C1" s="565"/>
      <c r="D1" s="565"/>
      <c r="E1" s="565"/>
      <c r="F1" s="565"/>
      <c r="G1" s="565"/>
      <c r="H1" s="565"/>
      <c r="I1" s="565"/>
      <c r="J1" s="565"/>
      <c r="K1" s="565"/>
      <c r="L1" s="565"/>
      <c r="M1" s="162" t="s">
        <v>537</v>
      </c>
    </row>
    <row r="2" spans="1:40" ht="24.75" customHeight="1">
      <c r="A2" s="253" t="s">
        <v>123</v>
      </c>
      <c r="B2" s="534" t="str">
        <f>IF(②申請書!E31&lt;&gt;"",②申請書!E31,"")</f>
        <v/>
      </c>
      <c r="C2" s="535"/>
      <c r="D2" s="535"/>
      <c r="E2" s="535"/>
      <c r="F2" s="535"/>
      <c r="G2" s="535"/>
      <c r="H2" s="535"/>
      <c r="I2" s="535"/>
      <c r="J2" s="535"/>
      <c r="K2" s="536"/>
      <c r="L2" s="256" t="s">
        <v>298</v>
      </c>
      <c r="M2" s="148">
        <f>③概要書１!AH2</f>
        <v>0</v>
      </c>
    </row>
    <row r="3" spans="1:40" ht="30.5" customHeight="1" thickBot="1">
      <c r="A3" s="254" t="s">
        <v>341</v>
      </c>
      <c r="B3" s="537" t="str">
        <f>IF('④別紙1-1(代表企業)'!E3&lt;&gt;"",'④別紙1-1(代表企業)'!E3,"")</f>
        <v/>
      </c>
      <c r="C3" s="538"/>
      <c r="D3" s="538"/>
      <c r="E3" s="539"/>
      <c r="F3" s="255" t="s">
        <v>238</v>
      </c>
      <c r="G3" s="537" t="str">
        <f>IF(②申請書!E40&lt;&gt;"",②申請書!E40,"")</f>
        <v/>
      </c>
      <c r="H3" s="538"/>
      <c r="I3" s="538"/>
      <c r="J3" s="538"/>
      <c r="K3" s="539"/>
      <c r="L3" s="255" t="s">
        <v>299</v>
      </c>
      <c r="M3" s="149">
        <f>③概要書１!AH3</f>
        <v>0</v>
      </c>
    </row>
    <row r="4" spans="1:40" ht="14.5" customHeight="1" thickBot="1">
      <c r="A4" s="150"/>
      <c r="B4" s="151"/>
      <c r="C4" s="151"/>
      <c r="D4" s="151"/>
      <c r="E4" s="151"/>
      <c r="F4" s="150"/>
      <c r="G4" s="151"/>
      <c r="H4" s="151"/>
      <c r="I4" s="151"/>
      <c r="J4" s="151"/>
      <c r="K4" s="151"/>
      <c r="L4" s="152"/>
      <c r="M4" s="153"/>
      <c r="O4" s="154"/>
      <c r="P4" s="154"/>
      <c r="Q4" s="154"/>
      <c r="R4" s="154"/>
      <c r="S4" s="154"/>
      <c r="T4" s="154"/>
    </row>
    <row r="5" spans="1:40" s="140" customFormat="1" ht="17.5" customHeight="1">
      <c r="A5" s="560" t="s">
        <v>458</v>
      </c>
      <c r="B5" s="561"/>
      <c r="C5" s="561"/>
      <c r="D5" s="561"/>
      <c r="E5" s="561"/>
      <c r="F5" s="561"/>
      <c r="G5" s="561"/>
      <c r="H5" s="561"/>
      <c r="I5" s="561"/>
      <c r="J5" s="561"/>
      <c r="K5" s="561"/>
      <c r="L5" s="561"/>
      <c r="M5" s="562"/>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row>
    <row r="6" spans="1:40" s="140" customFormat="1" ht="24" customHeight="1">
      <c r="A6" s="554"/>
      <c r="B6" s="555"/>
      <c r="C6" s="555"/>
      <c r="D6" s="555"/>
      <c r="E6" s="555"/>
      <c r="F6" s="555"/>
      <c r="G6" s="555"/>
      <c r="H6" s="555"/>
      <c r="I6" s="555"/>
      <c r="J6" s="555"/>
      <c r="K6" s="555"/>
      <c r="L6" s="555"/>
      <c r="M6" s="556"/>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row>
    <row r="7" spans="1:40" s="140" customFormat="1" ht="24" customHeight="1">
      <c r="A7" s="554"/>
      <c r="B7" s="555"/>
      <c r="C7" s="555"/>
      <c r="D7" s="555"/>
      <c r="E7" s="555"/>
      <c r="F7" s="555"/>
      <c r="G7" s="555"/>
      <c r="H7" s="555"/>
      <c r="I7" s="555"/>
      <c r="J7" s="555"/>
      <c r="K7" s="555"/>
      <c r="L7" s="555"/>
      <c r="M7" s="556"/>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row>
    <row r="8" spans="1:40" s="140" customFormat="1" ht="24" customHeight="1">
      <c r="A8" s="554"/>
      <c r="B8" s="555"/>
      <c r="C8" s="555"/>
      <c r="D8" s="555"/>
      <c r="E8" s="555"/>
      <c r="F8" s="555"/>
      <c r="G8" s="555"/>
      <c r="H8" s="555"/>
      <c r="I8" s="555"/>
      <c r="J8" s="555"/>
      <c r="K8" s="555"/>
      <c r="L8" s="555"/>
      <c r="M8" s="556"/>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row>
    <row r="9" spans="1:40" s="140" customFormat="1" ht="24" customHeight="1" thickBot="1">
      <c r="A9" s="557"/>
      <c r="B9" s="558"/>
      <c r="C9" s="558"/>
      <c r="D9" s="558"/>
      <c r="E9" s="558"/>
      <c r="F9" s="558"/>
      <c r="G9" s="558"/>
      <c r="H9" s="558"/>
      <c r="I9" s="558"/>
      <c r="J9" s="558"/>
      <c r="K9" s="558"/>
      <c r="L9" s="558"/>
      <c r="M9" s="559"/>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row>
    <row r="10" spans="1:40" s="167" customFormat="1" ht="21.5" customHeight="1">
      <c r="A10" s="540" t="s">
        <v>534</v>
      </c>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row>
    <row r="11" spans="1:40" s="167" customFormat="1" ht="11.5" customHeight="1" thickBot="1">
      <c r="A11" s="312"/>
      <c r="B11" s="313"/>
      <c r="C11" s="313"/>
      <c r="D11" s="313"/>
      <c r="E11" s="313"/>
      <c r="F11" s="313"/>
      <c r="G11" s="313"/>
      <c r="H11" s="313"/>
      <c r="I11" s="313"/>
      <c r="J11" s="313"/>
      <c r="K11" s="313"/>
      <c r="L11" s="313"/>
      <c r="M11" s="313"/>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row>
    <row r="12" spans="1:40" s="140" customFormat="1" ht="31.25" customHeight="1">
      <c r="A12" s="545" t="s">
        <v>436</v>
      </c>
      <c r="B12" s="546"/>
      <c r="C12" s="546"/>
      <c r="D12" s="546"/>
      <c r="E12" s="546"/>
      <c r="F12" s="546"/>
      <c r="G12" s="547" t="s">
        <v>434</v>
      </c>
      <c r="H12" s="548"/>
      <c r="I12" s="548"/>
      <c r="J12" s="548"/>
      <c r="K12" s="548"/>
      <c r="L12" s="548"/>
      <c r="M12" s="549"/>
      <c r="N12" s="257"/>
      <c r="O12" s="257"/>
      <c r="P12" s="257"/>
      <c r="Q12" s="257"/>
      <c r="R12" s="257"/>
      <c r="S12" s="257"/>
      <c r="T12" s="258"/>
      <c r="U12" s="258"/>
      <c r="V12" s="258"/>
      <c r="W12" s="258"/>
      <c r="X12" s="258"/>
      <c r="Y12" s="258"/>
      <c r="Z12" s="258"/>
      <c r="AA12" s="258"/>
      <c r="AB12" s="258"/>
      <c r="AC12" s="258"/>
      <c r="AD12" s="258"/>
      <c r="AE12" s="258"/>
      <c r="AF12" s="258"/>
      <c r="AG12" s="258"/>
      <c r="AH12" s="258"/>
      <c r="AI12" s="258"/>
      <c r="AJ12" s="258"/>
      <c r="AK12" s="258"/>
      <c r="AL12" s="258"/>
      <c r="AM12" s="258"/>
      <c r="AN12" s="261"/>
    </row>
    <row r="13" spans="1:40" s="140" customFormat="1" ht="26.5" customHeight="1">
      <c r="A13" s="270"/>
      <c r="B13" s="271"/>
      <c r="C13" s="271"/>
      <c r="D13" s="271"/>
      <c r="E13" s="271"/>
      <c r="F13" s="271"/>
      <c r="G13" s="272"/>
      <c r="H13" s="273"/>
      <c r="I13" s="273"/>
      <c r="J13" s="273"/>
      <c r="K13" s="273"/>
      <c r="L13" s="273"/>
      <c r="M13" s="274"/>
      <c r="N13" s="257"/>
      <c r="O13" s="257"/>
      <c r="P13" s="257"/>
      <c r="Q13" s="257"/>
      <c r="R13" s="257"/>
      <c r="S13" s="257"/>
      <c r="T13" s="258"/>
      <c r="U13" s="258"/>
      <c r="V13" s="258"/>
      <c r="W13" s="258"/>
      <c r="X13" s="258"/>
      <c r="Y13" s="258"/>
      <c r="Z13" s="258"/>
      <c r="AA13" s="258"/>
      <c r="AB13" s="258"/>
      <c r="AC13" s="258"/>
      <c r="AD13" s="258"/>
      <c r="AE13" s="258"/>
      <c r="AF13" s="258"/>
      <c r="AG13" s="258"/>
      <c r="AH13" s="258"/>
      <c r="AI13" s="258"/>
      <c r="AJ13" s="258"/>
      <c r="AK13" s="258"/>
      <c r="AL13" s="258"/>
      <c r="AM13" s="258"/>
      <c r="AN13" s="259"/>
    </row>
    <row r="14" spans="1:40" s="140" customFormat="1" ht="26.5" customHeight="1">
      <c r="A14" s="270"/>
      <c r="B14" s="271"/>
      <c r="C14" s="271"/>
      <c r="D14" s="271"/>
      <c r="E14" s="271"/>
      <c r="F14" s="271"/>
      <c r="G14" s="272"/>
      <c r="H14" s="273"/>
      <c r="I14" s="273"/>
      <c r="J14" s="273"/>
      <c r="K14" s="273"/>
      <c r="L14" s="273"/>
      <c r="M14" s="274"/>
      <c r="N14" s="257"/>
      <c r="O14" s="257"/>
      <c r="P14" s="257"/>
      <c r="Q14" s="257"/>
      <c r="R14" s="257"/>
      <c r="S14" s="257"/>
      <c r="T14" s="258"/>
      <c r="U14" s="258"/>
      <c r="V14" s="258"/>
      <c r="W14" s="258"/>
      <c r="X14" s="258"/>
      <c r="Y14" s="258"/>
      <c r="Z14" s="258"/>
      <c r="AA14" s="258"/>
      <c r="AB14" s="258"/>
      <c r="AC14" s="258"/>
      <c r="AD14" s="258"/>
      <c r="AE14" s="258"/>
      <c r="AF14" s="258"/>
      <c r="AG14" s="258"/>
      <c r="AH14" s="258"/>
      <c r="AI14" s="258"/>
      <c r="AJ14" s="258"/>
      <c r="AK14" s="258"/>
      <c r="AL14" s="258"/>
      <c r="AM14" s="258"/>
      <c r="AN14" s="259"/>
    </row>
    <row r="15" spans="1:40" s="140" customFormat="1" ht="26.5" customHeight="1">
      <c r="A15" s="270"/>
      <c r="B15" s="271"/>
      <c r="C15" s="271"/>
      <c r="D15" s="271"/>
      <c r="E15" s="271"/>
      <c r="F15" s="271"/>
      <c r="G15" s="272"/>
      <c r="H15" s="273"/>
      <c r="I15" s="273"/>
      <c r="J15" s="273"/>
      <c r="K15" s="273"/>
      <c r="L15" s="273"/>
      <c r="M15" s="274"/>
      <c r="N15" s="257"/>
      <c r="O15" s="257"/>
      <c r="P15" s="257"/>
      <c r="Q15" s="257"/>
      <c r="R15" s="257"/>
      <c r="S15" s="257"/>
      <c r="T15" s="258"/>
      <c r="U15" s="258"/>
      <c r="V15" s="258"/>
      <c r="W15" s="258"/>
      <c r="X15" s="258"/>
      <c r="Y15" s="258"/>
      <c r="Z15" s="258"/>
      <c r="AA15" s="258"/>
      <c r="AB15" s="258"/>
      <c r="AC15" s="258"/>
      <c r="AD15" s="258"/>
      <c r="AE15" s="258"/>
      <c r="AF15" s="258"/>
      <c r="AG15" s="258"/>
      <c r="AH15" s="258"/>
      <c r="AI15" s="258"/>
      <c r="AJ15" s="258"/>
      <c r="AK15" s="258"/>
      <c r="AL15" s="258"/>
      <c r="AM15" s="258"/>
      <c r="AN15" s="259"/>
    </row>
    <row r="16" spans="1:40" s="140" customFormat="1" ht="26.5" customHeight="1">
      <c r="A16" s="270"/>
      <c r="B16" s="271"/>
      <c r="C16" s="271"/>
      <c r="D16" s="271"/>
      <c r="E16" s="271"/>
      <c r="F16" s="271"/>
      <c r="G16" s="272"/>
      <c r="H16" s="273"/>
      <c r="I16" s="273"/>
      <c r="J16" s="273"/>
      <c r="K16" s="273"/>
      <c r="L16" s="273"/>
      <c r="M16" s="274"/>
      <c r="N16" s="257"/>
      <c r="O16" s="257"/>
      <c r="P16" s="257"/>
      <c r="Q16" s="257"/>
      <c r="R16" s="257"/>
      <c r="S16" s="257"/>
      <c r="T16" s="258"/>
      <c r="U16" s="258"/>
      <c r="V16" s="258"/>
      <c r="W16" s="258"/>
      <c r="X16" s="258"/>
      <c r="Y16" s="258"/>
      <c r="Z16" s="258"/>
      <c r="AA16" s="258"/>
      <c r="AB16" s="258"/>
      <c r="AC16" s="258"/>
      <c r="AD16" s="258"/>
      <c r="AE16" s="258"/>
      <c r="AF16" s="258"/>
      <c r="AG16" s="258"/>
      <c r="AH16" s="258"/>
      <c r="AI16" s="258"/>
      <c r="AJ16" s="258"/>
      <c r="AK16" s="258"/>
      <c r="AL16" s="258"/>
      <c r="AM16" s="258"/>
      <c r="AN16" s="259"/>
    </row>
    <row r="17" spans="1:40" s="140" customFormat="1" ht="26.5" customHeight="1">
      <c r="A17" s="275"/>
      <c r="B17" s="276"/>
      <c r="C17" s="276"/>
      <c r="D17" s="276"/>
      <c r="E17" s="276"/>
      <c r="F17" s="276"/>
      <c r="G17" s="277"/>
      <c r="H17" s="276"/>
      <c r="I17" s="276"/>
      <c r="J17" s="276"/>
      <c r="K17" s="276"/>
      <c r="L17" s="276"/>
      <c r="M17" s="278"/>
      <c r="N17" s="257"/>
      <c r="O17" s="257"/>
      <c r="P17" s="257"/>
      <c r="Q17" s="257"/>
      <c r="R17" s="257"/>
      <c r="S17" s="257"/>
      <c r="T17" s="258"/>
      <c r="U17" s="258"/>
      <c r="V17" s="258"/>
      <c r="W17" s="258"/>
      <c r="X17" s="258"/>
      <c r="Y17" s="258"/>
      <c r="Z17" s="258"/>
      <c r="AA17" s="258"/>
      <c r="AB17" s="258"/>
      <c r="AC17" s="258"/>
      <c r="AD17" s="258"/>
      <c r="AE17" s="258"/>
      <c r="AF17" s="258"/>
      <c r="AG17" s="258"/>
      <c r="AH17" s="258"/>
      <c r="AI17" s="258"/>
      <c r="AJ17" s="258"/>
      <c r="AK17" s="258"/>
      <c r="AL17" s="258"/>
      <c r="AM17" s="258"/>
      <c r="AN17" s="259"/>
    </row>
    <row r="18" spans="1:40" s="140" customFormat="1" ht="26.5" customHeight="1">
      <c r="A18" s="275"/>
      <c r="B18" s="276"/>
      <c r="C18" s="276"/>
      <c r="D18" s="276"/>
      <c r="E18" s="276"/>
      <c r="F18" s="276"/>
      <c r="G18" s="277"/>
      <c r="H18" s="276"/>
      <c r="I18" s="276"/>
      <c r="J18" s="276"/>
      <c r="K18" s="276"/>
      <c r="L18" s="276"/>
      <c r="M18" s="278"/>
      <c r="N18" s="257"/>
      <c r="O18" s="257"/>
      <c r="P18" s="257"/>
      <c r="Q18" s="257"/>
      <c r="R18" s="257"/>
      <c r="S18" s="257"/>
      <c r="T18" s="258"/>
      <c r="U18" s="258"/>
      <c r="V18" s="258"/>
      <c r="W18" s="258"/>
      <c r="X18" s="258"/>
      <c r="Y18" s="258"/>
      <c r="Z18" s="258"/>
      <c r="AA18" s="258"/>
      <c r="AB18" s="258"/>
      <c r="AC18" s="258"/>
      <c r="AD18" s="258"/>
      <c r="AE18" s="258"/>
      <c r="AF18" s="258"/>
      <c r="AG18" s="258"/>
      <c r="AH18" s="258"/>
      <c r="AI18" s="258"/>
      <c r="AJ18" s="258"/>
      <c r="AK18" s="258"/>
      <c r="AL18" s="258"/>
      <c r="AM18" s="258"/>
      <c r="AN18" s="259"/>
    </row>
    <row r="19" spans="1:40" s="140" customFormat="1" ht="26.5" customHeight="1">
      <c r="A19" s="275"/>
      <c r="B19" s="276"/>
      <c r="C19" s="276"/>
      <c r="D19" s="276"/>
      <c r="E19" s="276"/>
      <c r="F19" s="276"/>
      <c r="G19" s="277"/>
      <c r="H19" s="276"/>
      <c r="I19" s="276"/>
      <c r="J19" s="276"/>
      <c r="K19" s="276"/>
      <c r="L19" s="276"/>
      <c r="M19" s="278"/>
      <c r="N19" s="257"/>
      <c r="O19" s="257"/>
      <c r="P19" s="257"/>
      <c r="Q19" s="257"/>
      <c r="R19" s="257"/>
      <c r="S19" s="257"/>
      <c r="T19" s="258"/>
      <c r="U19" s="258"/>
      <c r="V19" s="258"/>
      <c r="W19" s="258"/>
      <c r="X19" s="258"/>
      <c r="Y19" s="258"/>
      <c r="Z19" s="258"/>
      <c r="AA19" s="258"/>
      <c r="AB19" s="258"/>
      <c r="AC19" s="258"/>
      <c r="AD19" s="258"/>
      <c r="AE19" s="258"/>
      <c r="AF19" s="258"/>
      <c r="AG19" s="258"/>
      <c r="AH19" s="258"/>
      <c r="AI19" s="258"/>
      <c r="AJ19" s="258"/>
      <c r="AK19" s="258"/>
      <c r="AL19" s="258"/>
      <c r="AM19" s="258"/>
      <c r="AN19" s="259"/>
    </row>
    <row r="20" spans="1:40" s="140" customFormat="1" ht="26.5" customHeight="1">
      <c r="A20" s="275"/>
      <c r="B20" s="276"/>
      <c r="C20" s="276"/>
      <c r="D20" s="276"/>
      <c r="E20" s="276"/>
      <c r="F20" s="276"/>
      <c r="G20" s="277"/>
      <c r="H20" s="276"/>
      <c r="I20" s="276"/>
      <c r="J20" s="276"/>
      <c r="K20" s="276"/>
      <c r="L20" s="276"/>
      <c r="M20" s="278"/>
      <c r="N20" s="257"/>
      <c r="O20" s="257"/>
      <c r="P20" s="257"/>
      <c r="Q20" s="257"/>
      <c r="R20" s="257"/>
      <c r="S20" s="257"/>
      <c r="T20" s="258"/>
      <c r="U20" s="258"/>
      <c r="V20" s="258"/>
      <c r="W20" s="258"/>
      <c r="X20" s="258"/>
      <c r="Y20" s="258"/>
      <c r="Z20" s="258"/>
      <c r="AA20" s="258"/>
      <c r="AB20" s="258"/>
      <c r="AC20" s="258"/>
      <c r="AD20" s="258"/>
      <c r="AE20" s="258"/>
      <c r="AF20" s="258"/>
      <c r="AG20" s="258"/>
      <c r="AH20" s="258"/>
      <c r="AI20" s="258"/>
      <c r="AJ20" s="258"/>
      <c r="AK20" s="258"/>
      <c r="AL20" s="258"/>
      <c r="AM20" s="258"/>
      <c r="AN20" s="259"/>
    </row>
    <row r="21" spans="1:40" s="140" customFormat="1" ht="26.5" customHeight="1">
      <c r="A21" s="550" t="s">
        <v>433</v>
      </c>
      <c r="B21" s="551"/>
      <c r="C21" s="551"/>
      <c r="D21" s="551"/>
      <c r="E21" s="551"/>
      <c r="F21" s="551"/>
      <c r="G21" s="552" t="s">
        <v>435</v>
      </c>
      <c r="H21" s="551"/>
      <c r="I21" s="551"/>
      <c r="J21" s="551"/>
      <c r="K21" s="551"/>
      <c r="L21" s="551"/>
      <c r="M21" s="553"/>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9"/>
    </row>
    <row r="22" spans="1:40" s="140" customFormat="1" ht="26.5" customHeight="1">
      <c r="A22" s="279"/>
      <c r="B22" s="273"/>
      <c r="C22" s="273"/>
      <c r="D22" s="273"/>
      <c r="E22" s="273"/>
      <c r="F22" s="273"/>
      <c r="G22" s="272"/>
      <c r="H22" s="273"/>
      <c r="I22" s="273"/>
      <c r="J22" s="273"/>
      <c r="K22" s="273"/>
      <c r="L22" s="273"/>
      <c r="M22" s="274"/>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9"/>
    </row>
    <row r="23" spans="1:40" s="140" customFormat="1" ht="26.5" customHeight="1">
      <c r="A23" s="279"/>
      <c r="B23" s="273"/>
      <c r="C23" s="273"/>
      <c r="D23" s="273"/>
      <c r="E23" s="273"/>
      <c r="F23" s="273"/>
      <c r="G23" s="272"/>
      <c r="H23" s="273"/>
      <c r="I23" s="273"/>
      <c r="J23" s="273"/>
      <c r="K23" s="273"/>
      <c r="L23" s="273"/>
      <c r="M23" s="274"/>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9"/>
    </row>
    <row r="24" spans="1:40" s="140" customFormat="1" ht="26.5" customHeight="1">
      <c r="A24" s="279"/>
      <c r="B24" s="273"/>
      <c r="C24" s="273"/>
      <c r="D24" s="273"/>
      <c r="E24" s="273"/>
      <c r="F24" s="273"/>
      <c r="G24" s="272"/>
      <c r="H24" s="273"/>
      <c r="I24" s="273"/>
      <c r="J24" s="273"/>
      <c r="K24" s="273"/>
      <c r="L24" s="273"/>
      <c r="M24" s="274"/>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9"/>
    </row>
    <row r="25" spans="1:40" s="140" customFormat="1" ht="26.5" customHeight="1">
      <c r="A25" s="279"/>
      <c r="B25" s="273"/>
      <c r="C25" s="273"/>
      <c r="D25" s="273"/>
      <c r="E25" s="273"/>
      <c r="F25" s="273"/>
      <c r="G25" s="272"/>
      <c r="H25" s="273"/>
      <c r="I25" s="273"/>
      <c r="J25" s="273"/>
      <c r="K25" s="273"/>
      <c r="L25" s="273"/>
      <c r="M25" s="274"/>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9"/>
    </row>
    <row r="26" spans="1:40" s="140" customFormat="1" ht="26.5" customHeight="1">
      <c r="A26" s="279"/>
      <c r="B26" s="273"/>
      <c r="C26" s="273"/>
      <c r="D26" s="273"/>
      <c r="E26" s="273"/>
      <c r="F26" s="273"/>
      <c r="G26" s="272"/>
      <c r="H26" s="273"/>
      <c r="I26" s="273"/>
      <c r="J26" s="273"/>
      <c r="K26" s="273"/>
      <c r="L26" s="273"/>
      <c r="M26" s="274"/>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9"/>
    </row>
    <row r="27" spans="1:40" s="140" customFormat="1" ht="26.5" customHeight="1">
      <c r="A27" s="279"/>
      <c r="B27" s="273"/>
      <c r="C27" s="273"/>
      <c r="D27" s="273"/>
      <c r="E27" s="273"/>
      <c r="F27" s="273"/>
      <c r="G27" s="272"/>
      <c r="H27" s="273"/>
      <c r="I27" s="273"/>
      <c r="J27" s="273"/>
      <c r="K27" s="273"/>
      <c r="L27" s="273"/>
      <c r="M27" s="274"/>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9"/>
    </row>
    <row r="28" spans="1:40" s="140" customFormat="1" ht="26.5" customHeight="1">
      <c r="A28" s="279"/>
      <c r="B28" s="273"/>
      <c r="C28" s="273"/>
      <c r="D28" s="273"/>
      <c r="E28" s="273"/>
      <c r="F28" s="273"/>
      <c r="G28" s="272"/>
      <c r="H28" s="273"/>
      <c r="I28" s="273"/>
      <c r="J28" s="273"/>
      <c r="K28" s="273"/>
      <c r="L28" s="273"/>
      <c r="M28" s="274"/>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9"/>
    </row>
    <row r="29" spans="1:40" s="140" customFormat="1" ht="26.5" customHeight="1">
      <c r="A29" s="280"/>
      <c r="B29" s="281"/>
      <c r="C29" s="281"/>
      <c r="D29" s="281"/>
      <c r="E29" s="281"/>
      <c r="F29" s="281"/>
      <c r="G29" s="277"/>
      <c r="H29" s="281"/>
      <c r="I29" s="281"/>
      <c r="J29" s="281"/>
      <c r="K29" s="281"/>
      <c r="L29" s="281"/>
      <c r="M29" s="282"/>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9"/>
    </row>
    <row r="30" spans="1:40" s="140" customFormat="1" ht="26.5" customHeight="1">
      <c r="A30" s="280"/>
      <c r="B30" s="281"/>
      <c r="C30" s="281"/>
      <c r="D30" s="281"/>
      <c r="E30" s="281"/>
      <c r="F30" s="281"/>
      <c r="G30" s="277"/>
      <c r="H30" s="281"/>
      <c r="I30" s="281"/>
      <c r="J30" s="281"/>
      <c r="K30" s="281"/>
      <c r="L30" s="281"/>
      <c r="M30" s="282"/>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9"/>
    </row>
    <row r="31" spans="1:40" s="140" customFormat="1" ht="26.5" customHeight="1" thickBot="1">
      <c r="A31" s="283"/>
      <c r="B31" s="284"/>
      <c r="C31" s="284"/>
      <c r="D31" s="284"/>
      <c r="E31" s="284"/>
      <c r="F31" s="284"/>
      <c r="G31" s="285"/>
      <c r="H31" s="284"/>
      <c r="I31" s="284"/>
      <c r="J31" s="284"/>
      <c r="K31" s="284"/>
      <c r="L31" s="284"/>
      <c r="M31" s="286"/>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60"/>
    </row>
    <row r="32" spans="1:40" s="140" customFormat="1" ht="22.75" customHeight="1" thickBot="1">
      <c r="A32" s="287"/>
      <c r="B32" s="281"/>
      <c r="C32" s="281"/>
      <c r="D32" s="281"/>
      <c r="E32" s="281"/>
      <c r="F32" s="281"/>
      <c r="G32" s="281"/>
      <c r="H32" s="281"/>
      <c r="I32" s="281"/>
      <c r="J32" s="281"/>
      <c r="K32" s="281"/>
      <c r="L32" s="281"/>
      <c r="M32" s="282"/>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row>
    <row r="33" spans="1:23" s="147" customFormat="1" ht="19.25" customHeight="1">
      <c r="A33" s="566" t="s">
        <v>533</v>
      </c>
      <c r="B33" s="567"/>
      <c r="C33" s="567"/>
      <c r="D33" s="567"/>
      <c r="E33" s="567"/>
      <c r="F33" s="567"/>
      <c r="G33" s="567"/>
      <c r="H33" s="567"/>
      <c r="I33" s="567"/>
      <c r="J33" s="567"/>
      <c r="K33" s="567"/>
      <c r="L33" s="567"/>
      <c r="M33" s="568"/>
      <c r="N33" s="146"/>
      <c r="U33" s="146"/>
      <c r="V33" s="146"/>
      <c r="W33" s="146"/>
    </row>
    <row r="34" spans="1:23" s="147" customFormat="1" ht="19.25" customHeight="1">
      <c r="A34" s="295" t="s">
        <v>302</v>
      </c>
      <c r="B34" s="296"/>
      <c r="C34" s="563" t="s">
        <v>524</v>
      </c>
      <c r="D34" s="563"/>
      <c r="E34" s="296"/>
      <c r="F34" s="296"/>
      <c r="G34" s="563" t="s">
        <v>525</v>
      </c>
      <c r="H34" s="563"/>
      <c r="I34" s="296"/>
      <c r="J34" s="563" t="s">
        <v>483</v>
      </c>
      <c r="K34" s="563"/>
      <c r="L34" s="296"/>
      <c r="M34" s="297"/>
      <c r="N34" s="146"/>
      <c r="U34" s="146"/>
      <c r="V34" s="146"/>
      <c r="W34" s="146"/>
    </row>
    <row r="35" spans="1:23" s="147" customFormat="1" ht="28.75" customHeight="1">
      <c r="A35" s="542"/>
      <c r="B35" s="543"/>
      <c r="C35" s="543"/>
      <c r="D35" s="543"/>
      <c r="E35" s="543"/>
      <c r="F35" s="543"/>
      <c r="G35" s="543"/>
      <c r="H35" s="543"/>
      <c r="I35" s="543"/>
      <c r="J35" s="543"/>
      <c r="K35" s="543"/>
      <c r="L35" s="543"/>
      <c r="M35" s="544"/>
      <c r="N35" s="146"/>
      <c r="U35" s="146"/>
      <c r="V35" s="146"/>
      <c r="W35" s="146"/>
    </row>
    <row r="36" spans="1:23" s="147" customFormat="1" ht="28.75" customHeight="1">
      <c r="A36" s="542"/>
      <c r="B36" s="543"/>
      <c r="C36" s="543"/>
      <c r="D36" s="543"/>
      <c r="E36" s="543"/>
      <c r="F36" s="543"/>
      <c r="G36" s="543"/>
      <c r="H36" s="543"/>
      <c r="I36" s="543"/>
      <c r="J36" s="543"/>
      <c r="K36" s="543"/>
      <c r="L36" s="543"/>
      <c r="M36" s="544"/>
      <c r="N36" s="146"/>
      <c r="U36" s="146"/>
      <c r="V36" s="146"/>
      <c r="W36" s="146"/>
    </row>
    <row r="37" spans="1:23" s="147" customFormat="1" ht="28.75" customHeight="1">
      <c r="A37" s="542"/>
      <c r="B37" s="543"/>
      <c r="C37" s="543"/>
      <c r="D37" s="543"/>
      <c r="E37" s="543"/>
      <c r="F37" s="543"/>
      <c r="G37" s="543"/>
      <c r="H37" s="543"/>
      <c r="I37" s="543"/>
      <c r="J37" s="543"/>
      <c r="K37" s="543"/>
      <c r="L37" s="543"/>
      <c r="M37" s="544"/>
      <c r="N37" s="146"/>
      <c r="U37" s="146"/>
      <c r="V37" s="146"/>
      <c r="W37" s="146"/>
    </row>
    <row r="38" spans="1:23" s="147" customFormat="1" ht="28.75" customHeight="1">
      <c r="A38" s="542"/>
      <c r="B38" s="543"/>
      <c r="C38" s="543"/>
      <c r="D38" s="543"/>
      <c r="E38" s="543"/>
      <c r="F38" s="543"/>
      <c r="G38" s="543"/>
      <c r="H38" s="543"/>
      <c r="I38" s="543"/>
      <c r="J38" s="543"/>
      <c r="K38" s="543"/>
      <c r="L38" s="543"/>
      <c r="M38" s="544"/>
      <c r="N38" s="146"/>
      <c r="U38" s="146"/>
      <c r="V38" s="146"/>
      <c r="W38" s="146"/>
    </row>
    <row r="39" spans="1:23" s="147" customFormat="1" ht="28.75" customHeight="1">
      <c r="A39" s="542"/>
      <c r="B39" s="543"/>
      <c r="C39" s="543"/>
      <c r="D39" s="543"/>
      <c r="E39" s="543"/>
      <c r="F39" s="543"/>
      <c r="G39" s="543"/>
      <c r="H39" s="543"/>
      <c r="I39" s="543"/>
      <c r="J39" s="543"/>
      <c r="K39" s="543"/>
      <c r="L39" s="543"/>
      <c r="M39" s="544"/>
      <c r="N39" s="146"/>
      <c r="U39" s="146"/>
      <c r="V39" s="146"/>
      <c r="W39" s="146"/>
    </row>
    <row r="40" spans="1:23" s="147" customFormat="1" ht="28.75" customHeight="1">
      <c r="A40" s="542"/>
      <c r="B40" s="543"/>
      <c r="C40" s="543"/>
      <c r="D40" s="543"/>
      <c r="E40" s="543"/>
      <c r="F40" s="543"/>
      <c r="G40" s="543"/>
      <c r="H40" s="543"/>
      <c r="I40" s="543"/>
      <c r="J40" s="543"/>
      <c r="K40" s="543"/>
      <c r="L40" s="543"/>
      <c r="M40" s="544"/>
      <c r="N40" s="146"/>
      <c r="U40" s="146"/>
      <c r="V40" s="146"/>
      <c r="W40" s="146"/>
    </row>
    <row r="41" spans="1:23" s="147" customFormat="1" ht="28.75" customHeight="1">
      <c r="A41" s="542"/>
      <c r="B41" s="543"/>
      <c r="C41" s="543"/>
      <c r="D41" s="543"/>
      <c r="E41" s="543"/>
      <c r="F41" s="543"/>
      <c r="G41" s="543"/>
      <c r="H41" s="543"/>
      <c r="I41" s="543"/>
      <c r="J41" s="543"/>
      <c r="K41" s="543"/>
      <c r="L41" s="543"/>
      <c r="M41" s="544"/>
      <c r="N41" s="146"/>
      <c r="U41" s="146"/>
      <c r="V41" s="146"/>
      <c r="W41" s="146"/>
    </row>
    <row r="42" spans="1:23" s="147" customFormat="1" ht="28.75" customHeight="1">
      <c r="A42" s="542"/>
      <c r="B42" s="543"/>
      <c r="C42" s="543"/>
      <c r="D42" s="543"/>
      <c r="E42" s="543"/>
      <c r="F42" s="543"/>
      <c r="G42" s="543"/>
      <c r="H42" s="543"/>
      <c r="I42" s="543"/>
      <c r="J42" s="543"/>
      <c r="K42" s="543"/>
      <c r="L42" s="543"/>
      <c r="M42" s="544"/>
      <c r="N42" s="146"/>
      <c r="U42" s="146"/>
      <c r="V42" s="146"/>
      <c r="W42" s="146"/>
    </row>
    <row r="43" spans="1:23" s="147" customFormat="1" ht="28.75" customHeight="1">
      <c r="A43" s="288"/>
      <c r="B43" s="289"/>
      <c r="C43" s="289"/>
      <c r="D43" s="289"/>
      <c r="E43" s="289"/>
      <c r="F43" s="289"/>
      <c r="G43" s="289"/>
      <c r="H43" s="289"/>
      <c r="I43" s="289"/>
      <c r="J43" s="289"/>
      <c r="K43" s="289"/>
      <c r="L43" s="289"/>
      <c r="M43" s="290"/>
      <c r="N43" s="146"/>
      <c r="U43" s="146"/>
      <c r="V43" s="146"/>
      <c r="W43" s="146"/>
    </row>
    <row r="44" spans="1:23" s="147" customFormat="1" ht="28.75" customHeight="1">
      <c r="A44" s="288"/>
      <c r="B44" s="289"/>
      <c r="C44" s="289"/>
      <c r="D44" s="289"/>
      <c r="E44" s="289"/>
      <c r="F44" s="289"/>
      <c r="G44" s="289"/>
      <c r="H44" s="289"/>
      <c r="I44" s="289"/>
      <c r="J44" s="289"/>
      <c r="K44" s="289"/>
      <c r="L44" s="289"/>
      <c r="M44" s="290"/>
      <c r="N44" s="146"/>
      <c r="U44" s="146"/>
      <c r="V44" s="146"/>
      <c r="W44" s="146"/>
    </row>
    <row r="45" spans="1:23" s="147" customFormat="1" ht="28.75" customHeight="1">
      <c r="A45" s="542"/>
      <c r="B45" s="543"/>
      <c r="C45" s="543"/>
      <c r="D45" s="543"/>
      <c r="E45" s="543"/>
      <c r="F45" s="543"/>
      <c r="G45" s="543"/>
      <c r="H45" s="543"/>
      <c r="I45" s="543"/>
      <c r="J45" s="543"/>
      <c r="K45" s="543"/>
      <c r="L45" s="543"/>
      <c r="M45" s="544"/>
      <c r="N45" s="146"/>
      <c r="U45" s="146"/>
      <c r="V45" s="146"/>
      <c r="W45" s="146"/>
    </row>
    <row r="46" spans="1:23" s="147" customFormat="1" ht="28.75" customHeight="1">
      <c r="A46" s="542"/>
      <c r="B46" s="543"/>
      <c r="C46" s="543"/>
      <c r="D46" s="543"/>
      <c r="E46" s="543"/>
      <c r="F46" s="543"/>
      <c r="G46" s="543"/>
      <c r="H46" s="543"/>
      <c r="I46" s="543"/>
      <c r="J46" s="543"/>
      <c r="K46" s="543"/>
      <c r="L46" s="543"/>
      <c r="M46" s="544"/>
      <c r="N46" s="146"/>
      <c r="U46" s="146"/>
      <c r="V46" s="146"/>
      <c r="W46" s="146"/>
    </row>
    <row r="47" spans="1:23" s="147" customFormat="1" ht="28.75" customHeight="1">
      <c r="A47" s="542" t="s">
        <v>300</v>
      </c>
      <c r="B47" s="543"/>
      <c r="C47" s="543"/>
      <c r="D47" s="543"/>
      <c r="E47" s="543"/>
      <c r="F47" s="543"/>
      <c r="G47" s="543"/>
      <c r="H47" s="543"/>
      <c r="I47" s="543"/>
      <c r="J47" s="543"/>
      <c r="K47" s="543"/>
      <c r="L47" s="543"/>
      <c r="M47" s="544"/>
      <c r="N47" s="146"/>
      <c r="U47" s="146"/>
      <c r="V47" s="146"/>
      <c r="W47" s="146"/>
    </row>
    <row r="48" spans="1:23" s="147" customFormat="1" ht="28.75" customHeight="1">
      <c r="A48" s="542"/>
      <c r="B48" s="543"/>
      <c r="C48" s="543"/>
      <c r="D48" s="543"/>
      <c r="E48" s="543"/>
      <c r="F48" s="543"/>
      <c r="G48" s="543"/>
      <c r="H48" s="543"/>
      <c r="I48" s="543"/>
      <c r="J48" s="543"/>
      <c r="K48" s="543"/>
      <c r="L48" s="543"/>
      <c r="M48" s="544"/>
      <c r="N48" s="146"/>
      <c r="U48" s="146"/>
      <c r="V48" s="146"/>
      <c r="W48" s="146"/>
    </row>
    <row r="49" spans="1:23" s="147" customFormat="1" ht="28.75" customHeight="1">
      <c r="A49" s="542"/>
      <c r="B49" s="543"/>
      <c r="C49" s="543"/>
      <c r="D49" s="543"/>
      <c r="E49" s="543"/>
      <c r="F49" s="543"/>
      <c r="G49" s="543"/>
      <c r="H49" s="543"/>
      <c r="I49" s="543"/>
      <c r="J49" s="543"/>
      <c r="K49" s="543"/>
      <c r="L49" s="543"/>
      <c r="M49" s="544"/>
      <c r="N49" s="146"/>
      <c r="U49" s="146"/>
      <c r="V49" s="146"/>
      <c r="W49" s="146"/>
    </row>
    <row r="50" spans="1:23" s="147" customFormat="1" ht="19.25" customHeight="1">
      <c r="A50" s="288"/>
      <c r="B50" s="289"/>
      <c r="C50" s="289"/>
      <c r="D50" s="289"/>
      <c r="E50" s="289"/>
      <c r="F50" s="289"/>
      <c r="G50" s="289"/>
      <c r="H50" s="289"/>
      <c r="I50" s="289"/>
      <c r="J50" s="289"/>
      <c r="K50" s="289"/>
      <c r="L50" s="289"/>
      <c r="M50" s="290"/>
      <c r="N50" s="146"/>
      <c r="U50" s="146"/>
      <c r="V50" s="146"/>
      <c r="W50" s="146"/>
    </row>
    <row r="51" spans="1:23" s="156" customFormat="1" ht="31.25" customHeight="1" thickBot="1">
      <c r="A51" s="298" t="s">
        <v>301</v>
      </c>
      <c r="B51" s="569"/>
      <c r="C51" s="570"/>
      <c r="D51" s="571"/>
      <c r="E51" s="299" t="s">
        <v>302</v>
      </c>
      <c r="F51" s="572"/>
      <c r="G51" s="573"/>
      <c r="H51" s="300" t="s">
        <v>437</v>
      </c>
      <c r="I51" s="301"/>
      <c r="J51" s="300" t="s">
        <v>438</v>
      </c>
      <c r="K51" s="301"/>
      <c r="L51" s="300" t="s">
        <v>439</v>
      </c>
      <c r="M51" s="302"/>
      <c r="N51" s="155"/>
      <c r="U51" s="155"/>
      <c r="V51" s="155"/>
      <c r="W51" s="155"/>
    </row>
  </sheetData>
  <mergeCells count="30">
    <mergeCell ref="A1:L1"/>
    <mergeCell ref="A33:M33"/>
    <mergeCell ref="B51:D51"/>
    <mergeCell ref="F51:G51"/>
    <mergeCell ref="A42:M42"/>
    <mergeCell ref="A45:M45"/>
    <mergeCell ref="A46:M46"/>
    <mergeCell ref="A47:M47"/>
    <mergeCell ref="A48:M48"/>
    <mergeCell ref="A49:M49"/>
    <mergeCell ref="A41:M41"/>
    <mergeCell ref="A40:M40"/>
    <mergeCell ref="A35:M35"/>
    <mergeCell ref="A36:M36"/>
    <mergeCell ref="A37:M37"/>
    <mergeCell ref="A38:M38"/>
    <mergeCell ref="B2:K2"/>
    <mergeCell ref="B3:E3"/>
    <mergeCell ref="G3:K3"/>
    <mergeCell ref="A10:AN10"/>
    <mergeCell ref="A39:M39"/>
    <mergeCell ref="A12:F12"/>
    <mergeCell ref="G12:M12"/>
    <mergeCell ref="A21:F21"/>
    <mergeCell ref="G21:M21"/>
    <mergeCell ref="A6:M9"/>
    <mergeCell ref="A5:M5"/>
    <mergeCell ref="C34:D34"/>
    <mergeCell ref="G34:H34"/>
    <mergeCell ref="J34:K34"/>
  </mergeCells>
  <phoneticPr fontId="81"/>
  <printOptions horizontalCentered="1"/>
  <pageMargins left="0.62992125984251968" right="3.937007874015748E-2" top="0.35433070866141736" bottom="0.35433070866141736" header="0.31496062992125984" footer="0.31496062992125984"/>
  <pageSetup paperSize="9" scale="61" orientation="portrait" horizontalDpi="300" verticalDpi="300"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F78E-4D9D-4931-A038-0B9901BE5D9B}">
  <dimension ref="A1:AA52"/>
  <sheetViews>
    <sheetView view="pageBreakPreview" topLeftCell="A10" zoomScaleNormal="102" zoomScaleSheetLayoutView="100" workbookViewId="0">
      <selection activeCell="V6" sqref="V6:Z6"/>
    </sheetView>
  </sheetViews>
  <sheetFormatPr baseColWidth="10" defaultColWidth="2.5" defaultRowHeight="14"/>
  <cols>
    <col min="1" max="26" width="3.5" style="115" customWidth="1"/>
    <col min="27" max="248" width="2.5" style="115"/>
    <col min="249" max="252" width="3.1640625" style="115" customWidth="1"/>
    <col min="253" max="277" width="2.5" style="115"/>
    <col min="278" max="278" width="2.83203125" style="115" bestFit="1" customWidth="1"/>
    <col min="279" max="504" width="2.5" style="115"/>
    <col min="505" max="508" width="3.1640625" style="115" customWidth="1"/>
    <col min="509" max="533" width="2.5" style="115"/>
    <col min="534" max="534" width="2.83203125" style="115" bestFit="1" customWidth="1"/>
    <col min="535" max="760" width="2.5" style="115"/>
    <col min="761" max="764" width="3.1640625" style="115" customWidth="1"/>
    <col min="765" max="789" width="2.5" style="115"/>
    <col min="790" max="790" width="2.83203125" style="115" bestFit="1" customWidth="1"/>
    <col min="791" max="1016" width="2.5" style="115"/>
    <col min="1017" max="1020" width="3.1640625" style="115" customWidth="1"/>
    <col min="1021" max="1045" width="2.5" style="115"/>
    <col min="1046" max="1046" width="2.83203125" style="115" bestFit="1" customWidth="1"/>
    <col min="1047" max="1272" width="2.5" style="115"/>
    <col min="1273" max="1276" width="3.1640625" style="115" customWidth="1"/>
    <col min="1277" max="1301" width="2.5" style="115"/>
    <col min="1302" max="1302" width="2.83203125" style="115" bestFit="1" customWidth="1"/>
    <col min="1303" max="1528" width="2.5" style="115"/>
    <col min="1529" max="1532" width="3.1640625" style="115" customWidth="1"/>
    <col min="1533" max="1557" width="2.5" style="115"/>
    <col min="1558" max="1558" width="2.83203125" style="115" bestFit="1" customWidth="1"/>
    <col min="1559" max="1784" width="2.5" style="115"/>
    <col min="1785" max="1788" width="3.1640625" style="115" customWidth="1"/>
    <col min="1789" max="1813" width="2.5" style="115"/>
    <col min="1814" max="1814" width="2.83203125" style="115" bestFit="1" customWidth="1"/>
    <col min="1815" max="2040" width="2.5" style="115"/>
    <col min="2041" max="2044" width="3.1640625" style="115" customWidth="1"/>
    <col min="2045" max="2069" width="2.5" style="115"/>
    <col min="2070" max="2070" width="2.83203125" style="115" bestFit="1" customWidth="1"/>
    <col min="2071" max="2296" width="2.5" style="115"/>
    <col min="2297" max="2300" width="3.1640625" style="115" customWidth="1"/>
    <col min="2301" max="2325" width="2.5" style="115"/>
    <col min="2326" max="2326" width="2.83203125" style="115" bestFit="1" customWidth="1"/>
    <col min="2327" max="2552" width="2.5" style="115"/>
    <col min="2553" max="2556" width="3.1640625" style="115" customWidth="1"/>
    <col min="2557" max="2581" width="2.5" style="115"/>
    <col min="2582" max="2582" width="2.83203125" style="115" bestFit="1" customWidth="1"/>
    <col min="2583" max="2808" width="2.5" style="115"/>
    <col min="2809" max="2812" width="3.1640625" style="115" customWidth="1"/>
    <col min="2813" max="2837" width="2.5" style="115"/>
    <col min="2838" max="2838" width="2.83203125" style="115" bestFit="1" customWidth="1"/>
    <col min="2839" max="3064" width="2.5" style="115"/>
    <col min="3065" max="3068" width="3.1640625" style="115" customWidth="1"/>
    <col min="3069" max="3093" width="2.5" style="115"/>
    <col min="3094" max="3094" width="2.83203125" style="115" bestFit="1" customWidth="1"/>
    <col min="3095" max="3320" width="2.5" style="115"/>
    <col min="3321" max="3324" width="3.1640625" style="115" customWidth="1"/>
    <col min="3325" max="3349" width="2.5" style="115"/>
    <col min="3350" max="3350" width="2.83203125" style="115" bestFit="1" customWidth="1"/>
    <col min="3351" max="3576" width="2.5" style="115"/>
    <col min="3577" max="3580" width="3.1640625" style="115" customWidth="1"/>
    <col min="3581" max="3605" width="2.5" style="115"/>
    <col min="3606" max="3606" width="2.83203125" style="115" bestFit="1" customWidth="1"/>
    <col min="3607" max="3832" width="2.5" style="115"/>
    <col min="3833" max="3836" width="3.1640625" style="115" customWidth="1"/>
    <col min="3837" max="3861" width="2.5" style="115"/>
    <col min="3862" max="3862" width="2.83203125" style="115" bestFit="1" customWidth="1"/>
    <col min="3863" max="4088" width="2.5" style="115"/>
    <col min="4089" max="4092" width="3.1640625" style="115" customWidth="1"/>
    <col min="4093" max="4117" width="2.5" style="115"/>
    <col min="4118" max="4118" width="2.83203125" style="115" bestFit="1" customWidth="1"/>
    <col min="4119" max="4344" width="2.5" style="115"/>
    <col min="4345" max="4348" width="3.1640625" style="115" customWidth="1"/>
    <col min="4349" max="4373" width="2.5" style="115"/>
    <col min="4374" max="4374" width="2.83203125" style="115" bestFit="1" customWidth="1"/>
    <col min="4375" max="4600" width="2.5" style="115"/>
    <col min="4601" max="4604" width="3.1640625" style="115" customWidth="1"/>
    <col min="4605" max="4629" width="2.5" style="115"/>
    <col min="4630" max="4630" width="2.83203125" style="115" bestFit="1" customWidth="1"/>
    <col min="4631" max="4856" width="2.5" style="115"/>
    <col min="4857" max="4860" width="3.1640625" style="115" customWidth="1"/>
    <col min="4861" max="4885" width="2.5" style="115"/>
    <col min="4886" max="4886" width="2.83203125" style="115" bestFit="1" customWidth="1"/>
    <col min="4887" max="5112" width="2.5" style="115"/>
    <col min="5113" max="5116" width="3.1640625" style="115" customWidth="1"/>
    <col min="5117" max="5141" width="2.5" style="115"/>
    <col min="5142" max="5142" width="2.83203125" style="115" bestFit="1" customWidth="1"/>
    <col min="5143" max="5368" width="2.5" style="115"/>
    <col min="5369" max="5372" width="3.1640625" style="115" customWidth="1"/>
    <col min="5373" max="5397" width="2.5" style="115"/>
    <col min="5398" max="5398" width="2.83203125" style="115" bestFit="1" customWidth="1"/>
    <col min="5399" max="5624" width="2.5" style="115"/>
    <col min="5625" max="5628" width="3.1640625" style="115" customWidth="1"/>
    <col min="5629" max="5653" width="2.5" style="115"/>
    <col min="5654" max="5654" width="2.83203125" style="115" bestFit="1" customWidth="1"/>
    <col min="5655" max="5880" width="2.5" style="115"/>
    <col min="5881" max="5884" width="3.1640625" style="115" customWidth="1"/>
    <col min="5885" max="5909" width="2.5" style="115"/>
    <col min="5910" max="5910" width="2.83203125" style="115" bestFit="1" customWidth="1"/>
    <col min="5911" max="6136" width="2.5" style="115"/>
    <col min="6137" max="6140" width="3.1640625" style="115" customWidth="1"/>
    <col min="6141" max="6165" width="2.5" style="115"/>
    <col min="6166" max="6166" width="2.83203125" style="115" bestFit="1" customWidth="1"/>
    <col min="6167" max="6392" width="2.5" style="115"/>
    <col min="6393" max="6396" width="3.1640625" style="115" customWidth="1"/>
    <col min="6397" max="6421" width="2.5" style="115"/>
    <col min="6422" max="6422" width="2.83203125" style="115" bestFit="1" customWidth="1"/>
    <col min="6423" max="6648" width="2.5" style="115"/>
    <col min="6649" max="6652" width="3.1640625" style="115" customWidth="1"/>
    <col min="6653" max="6677" width="2.5" style="115"/>
    <col min="6678" max="6678" width="2.83203125" style="115" bestFit="1" customWidth="1"/>
    <col min="6679" max="6904" width="2.5" style="115"/>
    <col min="6905" max="6908" width="3.1640625" style="115" customWidth="1"/>
    <col min="6909" max="6933" width="2.5" style="115"/>
    <col min="6934" max="6934" width="2.83203125" style="115" bestFit="1" customWidth="1"/>
    <col min="6935" max="7160" width="2.5" style="115"/>
    <col min="7161" max="7164" width="3.1640625" style="115" customWidth="1"/>
    <col min="7165" max="7189" width="2.5" style="115"/>
    <col min="7190" max="7190" width="2.83203125" style="115" bestFit="1" customWidth="1"/>
    <col min="7191" max="7416" width="2.5" style="115"/>
    <col min="7417" max="7420" width="3.1640625" style="115" customWidth="1"/>
    <col min="7421" max="7445" width="2.5" style="115"/>
    <col min="7446" max="7446" width="2.83203125" style="115" bestFit="1" customWidth="1"/>
    <col min="7447" max="7672" width="2.5" style="115"/>
    <col min="7673" max="7676" width="3.1640625" style="115" customWidth="1"/>
    <col min="7677" max="7701" width="2.5" style="115"/>
    <col min="7702" max="7702" width="2.83203125" style="115" bestFit="1" customWidth="1"/>
    <col min="7703" max="7928" width="2.5" style="115"/>
    <col min="7929" max="7932" width="3.1640625" style="115" customWidth="1"/>
    <col min="7933" max="7957" width="2.5" style="115"/>
    <col min="7958" max="7958" width="2.83203125" style="115" bestFit="1" customWidth="1"/>
    <col min="7959" max="8184" width="2.5" style="115"/>
    <col min="8185" max="8188" width="3.1640625" style="115" customWidth="1"/>
    <col min="8189" max="8213" width="2.5" style="115"/>
    <col min="8214" max="8214" width="2.83203125" style="115" bestFit="1" customWidth="1"/>
    <col min="8215" max="8440" width="2.5" style="115"/>
    <col min="8441" max="8444" width="3.1640625" style="115" customWidth="1"/>
    <col min="8445" max="8469" width="2.5" style="115"/>
    <col min="8470" max="8470" width="2.83203125" style="115" bestFit="1" customWidth="1"/>
    <col min="8471" max="8696" width="2.5" style="115"/>
    <col min="8697" max="8700" width="3.1640625" style="115" customWidth="1"/>
    <col min="8701" max="8725" width="2.5" style="115"/>
    <col min="8726" max="8726" width="2.83203125" style="115" bestFit="1" customWidth="1"/>
    <col min="8727" max="8952" width="2.5" style="115"/>
    <col min="8953" max="8956" width="3.1640625" style="115" customWidth="1"/>
    <col min="8957" max="8981" width="2.5" style="115"/>
    <col min="8982" max="8982" width="2.83203125" style="115" bestFit="1" customWidth="1"/>
    <col min="8983" max="9208" width="2.5" style="115"/>
    <col min="9209" max="9212" width="3.1640625" style="115" customWidth="1"/>
    <col min="9213" max="9237" width="2.5" style="115"/>
    <col min="9238" max="9238" width="2.83203125" style="115" bestFit="1" customWidth="1"/>
    <col min="9239" max="9464" width="2.5" style="115"/>
    <col min="9465" max="9468" width="3.1640625" style="115" customWidth="1"/>
    <col min="9469" max="9493" width="2.5" style="115"/>
    <col min="9494" max="9494" width="2.83203125" style="115" bestFit="1" customWidth="1"/>
    <col min="9495" max="9720" width="2.5" style="115"/>
    <col min="9721" max="9724" width="3.1640625" style="115" customWidth="1"/>
    <col min="9725" max="9749" width="2.5" style="115"/>
    <col min="9750" max="9750" width="2.83203125" style="115" bestFit="1" customWidth="1"/>
    <col min="9751" max="9976" width="2.5" style="115"/>
    <col min="9977" max="9980" width="3.1640625" style="115" customWidth="1"/>
    <col min="9981" max="10005" width="2.5" style="115"/>
    <col min="10006" max="10006" width="2.83203125" style="115" bestFit="1" customWidth="1"/>
    <col min="10007" max="10232" width="2.5" style="115"/>
    <col min="10233" max="10236" width="3.1640625" style="115" customWidth="1"/>
    <col min="10237" max="10261" width="2.5" style="115"/>
    <col min="10262" max="10262" width="2.83203125" style="115" bestFit="1" customWidth="1"/>
    <col min="10263" max="10488" width="2.5" style="115"/>
    <col min="10489" max="10492" width="3.1640625" style="115" customWidth="1"/>
    <col min="10493" max="10517" width="2.5" style="115"/>
    <col min="10518" max="10518" width="2.83203125" style="115" bestFit="1" customWidth="1"/>
    <col min="10519" max="10744" width="2.5" style="115"/>
    <col min="10745" max="10748" width="3.1640625" style="115" customWidth="1"/>
    <col min="10749" max="10773" width="2.5" style="115"/>
    <col min="10774" max="10774" width="2.83203125" style="115" bestFit="1" customWidth="1"/>
    <col min="10775" max="11000" width="2.5" style="115"/>
    <col min="11001" max="11004" width="3.1640625" style="115" customWidth="1"/>
    <col min="11005" max="11029" width="2.5" style="115"/>
    <col min="11030" max="11030" width="2.83203125" style="115" bestFit="1" customWidth="1"/>
    <col min="11031" max="11256" width="2.5" style="115"/>
    <col min="11257" max="11260" width="3.1640625" style="115" customWidth="1"/>
    <col min="11261" max="11285" width="2.5" style="115"/>
    <col min="11286" max="11286" width="2.83203125" style="115" bestFit="1" customWidth="1"/>
    <col min="11287" max="11512" width="2.5" style="115"/>
    <col min="11513" max="11516" width="3.1640625" style="115" customWidth="1"/>
    <col min="11517" max="11541" width="2.5" style="115"/>
    <col min="11542" max="11542" width="2.83203125" style="115" bestFit="1" customWidth="1"/>
    <col min="11543" max="11768" width="2.5" style="115"/>
    <col min="11769" max="11772" width="3.1640625" style="115" customWidth="1"/>
    <col min="11773" max="11797" width="2.5" style="115"/>
    <col min="11798" max="11798" width="2.83203125" style="115" bestFit="1" customWidth="1"/>
    <col min="11799" max="12024" width="2.5" style="115"/>
    <col min="12025" max="12028" width="3.1640625" style="115" customWidth="1"/>
    <col min="12029" max="12053" width="2.5" style="115"/>
    <col min="12054" max="12054" width="2.83203125" style="115" bestFit="1" customWidth="1"/>
    <col min="12055" max="12280" width="2.5" style="115"/>
    <col min="12281" max="12284" width="3.1640625" style="115" customWidth="1"/>
    <col min="12285" max="12309" width="2.5" style="115"/>
    <col min="12310" max="12310" width="2.83203125" style="115" bestFit="1" customWidth="1"/>
    <col min="12311" max="12536" width="2.5" style="115"/>
    <col min="12537" max="12540" width="3.1640625" style="115" customWidth="1"/>
    <col min="12541" max="12565" width="2.5" style="115"/>
    <col min="12566" max="12566" width="2.83203125" style="115" bestFit="1" customWidth="1"/>
    <col min="12567" max="12792" width="2.5" style="115"/>
    <col min="12793" max="12796" width="3.1640625" style="115" customWidth="1"/>
    <col min="12797" max="12821" width="2.5" style="115"/>
    <col min="12822" max="12822" width="2.83203125" style="115" bestFit="1" customWidth="1"/>
    <col min="12823" max="13048" width="2.5" style="115"/>
    <col min="13049" max="13052" width="3.1640625" style="115" customWidth="1"/>
    <col min="13053" max="13077" width="2.5" style="115"/>
    <col min="13078" max="13078" width="2.83203125" style="115" bestFit="1" customWidth="1"/>
    <col min="13079" max="13304" width="2.5" style="115"/>
    <col min="13305" max="13308" width="3.1640625" style="115" customWidth="1"/>
    <col min="13309" max="13333" width="2.5" style="115"/>
    <col min="13334" max="13334" width="2.83203125" style="115" bestFit="1" customWidth="1"/>
    <col min="13335" max="13560" width="2.5" style="115"/>
    <col min="13561" max="13564" width="3.1640625" style="115" customWidth="1"/>
    <col min="13565" max="13589" width="2.5" style="115"/>
    <col min="13590" max="13590" width="2.83203125" style="115" bestFit="1" customWidth="1"/>
    <col min="13591" max="13816" width="2.5" style="115"/>
    <col min="13817" max="13820" width="3.1640625" style="115" customWidth="1"/>
    <col min="13821" max="13845" width="2.5" style="115"/>
    <col min="13846" max="13846" width="2.83203125" style="115" bestFit="1" customWidth="1"/>
    <col min="13847" max="14072" width="2.5" style="115"/>
    <col min="14073" max="14076" width="3.1640625" style="115" customWidth="1"/>
    <col min="14077" max="14101" width="2.5" style="115"/>
    <col min="14102" max="14102" width="2.83203125" style="115" bestFit="1" customWidth="1"/>
    <col min="14103" max="14328" width="2.5" style="115"/>
    <col min="14329" max="14332" width="3.1640625" style="115" customWidth="1"/>
    <col min="14333" max="14357" width="2.5" style="115"/>
    <col min="14358" max="14358" width="2.83203125" style="115" bestFit="1" customWidth="1"/>
    <col min="14359" max="14584" width="2.5" style="115"/>
    <col min="14585" max="14588" width="3.1640625" style="115" customWidth="1"/>
    <col min="14589" max="14613" width="2.5" style="115"/>
    <col min="14614" max="14614" width="2.83203125" style="115" bestFit="1" customWidth="1"/>
    <col min="14615" max="14840" width="2.5" style="115"/>
    <col min="14841" max="14844" width="3.1640625" style="115" customWidth="1"/>
    <col min="14845" max="14869" width="2.5" style="115"/>
    <col min="14870" max="14870" width="2.83203125" style="115" bestFit="1" customWidth="1"/>
    <col min="14871" max="15096" width="2.5" style="115"/>
    <col min="15097" max="15100" width="3.1640625" style="115" customWidth="1"/>
    <col min="15101" max="15125" width="2.5" style="115"/>
    <col min="15126" max="15126" width="2.83203125" style="115" bestFit="1" customWidth="1"/>
    <col min="15127" max="15352" width="2.5" style="115"/>
    <col min="15353" max="15356" width="3.1640625" style="115" customWidth="1"/>
    <col min="15357" max="15381" width="2.5" style="115"/>
    <col min="15382" max="15382" width="2.83203125" style="115" bestFit="1" customWidth="1"/>
    <col min="15383" max="15608" width="2.5" style="115"/>
    <col min="15609" max="15612" width="3.1640625" style="115" customWidth="1"/>
    <col min="15613" max="15637" width="2.5" style="115"/>
    <col min="15638" max="15638" width="2.83203125" style="115" bestFit="1" customWidth="1"/>
    <col min="15639" max="15864" width="2.5" style="115"/>
    <col min="15865" max="15868" width="3.1640625" style="115" customWidth="1"/>
    <col min="15869" max="15893" width="2.5" style="115"/>
    <col min="15894" max="15894" width="2.83203125" style="115" bestFit="1" customWidth="1"/>
    <col min="15895" max="16120" width="2.5" style="115"/>
    <col min="16121" max="16124" width="3.1640625" style="115" customWidth="1"/>
    <col min="16125" max="16149" width="2.5" style="115"/>
    <col min="16150" max="16150" width="2.83203125" style="115" bestFit="1" customWidth="1"/>
    <col min="16151" max="16384" width="2.5" style="115"/>
  </cols>
  <sheetData>
    <row r="1" spans="1:27" ht="13.5" customHeight="1">
      <c r="A1" s="317"/>
      <c r="B1" s="332"/>
      <c r="C1" s="332"/>
      <c r="D1" s="332"/>
      <c r="E1" s="332"/>
      <c r="F1" s="332"/>
      <c r="G1" s="333"/>
      <c r="H1" s="333"/>
      <c r="I1" s="333"/>
      <c r="J1" s="333"/>
      <c r="K1" s="333"/>
      <c r="L1" s="333"/>
      <c r="M1" s="333"/>
      <c r="N1" s="333"/>
      <c r="O1" s="333"/>
      <c r="P1" s="333"/>
      <c r="Q1" s="333"/>
      <c r="R1" s="333"/>
      <c r="S1" s="333"/>
      <c r="T1" s="333"/>
      <c r="U1" s="333"/>
      <c r="V1" s="333"/>
      <c r="W1" s="333"/>
      <c r="X1" s="333"/>
      <c r="Y1" s="333"/>
      <c r="Z1" s="333"/>
    </row>
    <row r="2" spans="1:27" ht="19">
      <c r="A2" s="618" t="s">
        <v>147</v>
      </c>
      <c r="B2" s="618"/>
      <c r="C2" s="618"/>
      <c r="D2" s="618"/>
      <c r="E2" s="618"/>
      <c r="F2" s="618"/>
      <c r="G2" s="618"/>
      <c r="H2" s="618"/>
      <c r="I2" s="618"/>
      <c r="J2" s="618"/>
      <c r="K2" s="618"/>
      <c r="L2" s="618"/>
      <c r="M2" s="618"/>
      <c r="N2" s="618"/>
      <c r="O2" s="618"/>
      <c r="P2" s="618"/>
      <c r="Q2" s="618"/>
      <c r="R2" s="618"/>
      <c r="S2" s="618"/>
      <c r="T2" s="618"/>
      <c r="U2" s="618"/>
      <c r="V2" s="618"/>
      <c r="W2" s="618"/>
      <c r="X2" s="618"/>
      <c r="Y2" s="618"/>
      <c r="Z2" s="618"/>
    </row>
    <row r="3" spans="1:27" ht="13.5" customHeight="1">
      <c r="A3" s="317"/>
      <c r="B3" s="317"/>
      <c r="C3" s="317"/>
      <c r="D3" s="317"/>
      <c r="E3" s="317"/>
      <c r="F3" s="317"/>
      <c r="G3" s="317"/>
      <c r="H3" s="317"/>
      <c r="I3" s="317"/>
      <c r="J3" s="317"/>
      <c r="K3" s="317"/>
      <c r="L3" s="317"/>
      <c r="M3" s="317"/>
      <c r="N3" s="317"/>
      <c r="O3" s="317"/>
      <c r="P3" s="317"/>
      <c r="Q3" s="317"/>
      <c r="R3" s="317"/>
      <c r="S3" s="317"/>
      <c r="T3" s="317"/>
      <c r="U3" s="317"/>
      <c r="V3" s="619" t="s">
        <v>134</v>
      </c>
      <c r="W3" s="619"/>
      <c r="X3" s="619"/>
      <c r="Y3" s="619"/>
      <c r="Z3" s="619"/>
    </row>
    <row r="4" spans="1:27" ht="13.5" customHeight="1" thickBot="1">
      <c r="A4" s="334"/>
      <c r="B4" s="334"/>
      <c r="C4" s="334"/>
      <c r="D4" s="335"/>
      <c r="E4" s="335" t="s">
        <v>370</v>
      </c>
      <c r="F4" s="631" t="str">
        <f>IF('④別紙1-1(代表企業)'!E3="","自動入力されます",'④別紙1-1(代表企業)'!E3)</f>
        <v>自動入力されます</v>
      </c>
      <c r="G4" s="631"/>
      <c r="H4" s="631"/>
      <c r="I4" s="631"/>
      <c r="J4" s="631"/>
      <c r="K4" s="631"/>
      <c r="L4" s="631"/>
      <c r="M4" s="631"/>
      <c r="N4" s="631"/>
      <c r="O4" s="631"/>
      <c r="P4" s="631"/>
      <c r="Q4" s="631"/>
      <c r="R4" s="631"/>
      <c r="S4" s="631"/>
      <c r="T4" s="631"/>
      <c r="U4" s="631"/>
      <c r="V4" s="631"/>
      <c r="W4" s="631"/>
      <c r="X4" s="631"/>
      <c r="Y4" s="631"/>
      <c r="Z4" s="631"/>
    </row>
    <row r="5" spans="1:27" ht="42" customHeight="1" thickBot="1">
      <c r="A5" s="620" t="s">
        <v>386</v>
      </c>
      <c r="B5" s="621"/>
      <c r="C5" s="621"/>
      <c r="D5" s="621"/>
      <c r="E5" s="621"/>
      <c r="F5" s="621"/>
      <c r="G5" s="621"/>
      <c r="H5" s="621"/>
      <c r="I5" s="621"/>
      <c r="J5" s="621"/>
      <c r="K5" s="621"/>
      <c r="L5" s="621"/>
      <c r="M5" s="621"/>
      <c r="N5" s="621"/>
      <c r="O5" s="621"/>
      <c r="P5" s="621"/>
      <c r="Q5" s="621"/>
      <c r="R5" s="621"/>
      <c r="S5" s="621"/>
      <c r="T5" s="621"/>
      <c r="U5" s="621"/>
      <c r="V5" s="621"/>
      <c r="W5" s="621"/>
      <c r="X5" s="621"/>
      <c r="Y5" s="621"/>
      <c r="Z5" s="622"/>
    </row>
    <row r="6" spans="1:27" ht="21.75" customHeight="1">
      <c r="A6" s="314"/>
      <c r="B6" s="315"/>
      <c r="C6" s="315"/>
      <c r="D6" s="315"/>
      <c r="E6" s="315"/>
      <c r="F6" s="315"/>
      <c r="G6" s="623" t="s">
        <v>526</v>
      </c>
      <c r="H6" s="624"/>
      <c r="I6" s="624"/>
      <c r="J6" s="624"/>
      <c r="K6" s="625"/>
      <c r="L6" s="626" t="s">
        <v>307</v>
      </c>
      <c r="M6" s="627"/>
      <c r="N6" s="627"/>
      <c r="O6" s="627"/>
      <c r="P6" s="627"/>
      <c r="Q6" s="627" t="s">
        <v>527</v>
      </c>
      <c r="R6" s="627"/>
      <c r="S6" s="627"/>
      <c r="T6" s="627"/>
      <c r="U6" s="627"/>
      <c r="V6" s="628" t="s">
        <v>484</v>
      </c>
      <c r="W6" s="629"/>
      <c r="X6" s="629"/>
      <c r="Y6" s="629"/>
      <c r="Z6" s="630"/>
      <c r="AA6" s="206"/>
    </row>
    <row r="7" spans="1:27" ht="21" customHeight="1">
      <c r="A7" s="610" t="s">
        <v>148</v>
      </c>
      <c r="B7" s="611"/>
      <c r="C7" s="616" t="s">
        <v>17</v>
      </c>
      <c r="D7" s="616"/>
      <c r="E7" s="616"/>
      <c r="F7" s="617"/>
      <c r="G7" s="602"/>
      <c r="H7" s="598"/>
      <c r="I7" s="598"/>
      <c r="J7" s="598"/>
      <c r="K7" s="599"/>
      <c r="L7" s="603"/>
      <c r="M7" s="598"/>
      <c r="N7" s="598"/>
      <c r="O7" s="598"/>
      <c r="P7" s="598"/>
      <c r="Q7" s="598"/>
      <c r="R7" s="598"/>
      <c r="S7" s="598"/>
      <c r="T7" s="598"/>
      <c r="U7" s="598"/>
      <c r="V7" s="598"/>
      <c r="W7" s="598"/>
      <c r="X7" s="598"/>
      <c r="Y7" s="598"/>
      <c r="Z7" s="599"/>
    </row>
    <row r="8" spans="1:27" ht="21" customHeight="1">
      <c r="A8" s="612"/>
      <c r="B8" s="613"/>
      <c r="C8" s="586" t="s">
        <v>453</v>
      </c>
      <c r="D8" s="587"/>
      <c r="E8" s="587"/>
      <c r="F8" s="588"/>
      <c r="G8" s="582"/>
      <c r="H8" s="583"/>
      <c r="I8" s="583"/>
      <c r="J8" s="583"/>
      <c r="K8" s="584"/>
      <c r="L8" s="585"/>
      <c r="M8" s="577"/>
      <c r="N8" s="577"/>
      <c r="O8" s="577"/>
      <c r="P8" s="577"/>
      <c r="Q8" s="577"/>
      <c r="R8" s="577"/>
      <c r="S8" s="577"/>
      <c r="T8" s="577"/>
      <c r="U8" s="577"/>
      <c r="V8" s="577"/>
      <c r="W8" s="577"/>
      <c r="X8" s="577"/>
      <c r="Y8" s="577"/>
      <c r="Z8" s="578"/>
    </row>
    <row r="9" spans="1:27" ht="21" customHeight="1">
      <c r="A9" s="612"/>
      <c r="B9" s="613"/>
      <c r="C9" s="586" t="s">
        <v>459</v>
      </c>
      <c r="D9" s="587"/>
      <c r="E9" s="587"/>
      <c r="F9" s="588"/>
      <c r="G9" s="582"/>
      <c r="H9" s="583"/>
      <c r="I9" s="583"/>
      <c r="J9" s="583"/>
      <c r="K9" s="584"/>
      <c r="L9" s="585"/>
      <c r="M9" s="577"/>
      <c r="N9" s="577"/>
      <c r="O9" s="577"/>
      <c r="P9" s="577"/>
      <c r="Q9" s="577"/>
      <c r="R9" s="577"/>
      <c r="S9" s="577"/>
      <c r="T9" s="577"/>
      <c r="U9" s="577"/>
      <c r="V9" s="577"/>
      <c r="W9" s="577"/>
      <c r="X9" s="577"/>
      <c r="Y9" s="577"/>
      <c r="Z9" s="578"/>
    </row>
    <row r="10" spans="1:27" ht="21" customHeight="1">
      <c r="A10" s="612"/>
      <c r="B10" s="613"/>
      <c r="C10" s="579" t="s">
        <v>454</v>
      </c>
      <c r="D10" s="580"/>
      <c r="E10" s="580"/>
      <c r="F10" s="581"/>
      <c r="G10" s="582"/>
      <c r="H10" s="583"/>
      <c r="I10" s="583"/>
      <c r="J10" s="583"/>
      <c r="K10" s="584"/>
      <c r="L10" s="585"/>
      <c r="M10" s="577"/>
      <c r="N10" s="577"/>
      <c r="O10" s="577"/>
      <c r="P10" s="577"/>
      <c r="Q10" s="577"/>
      <c r="R10" s="577"/>
      <c r="S10" s="577"/>
      <c r="T10" s="577"/>
      <c r="U10" s="577"/>
      <c r="V10" s="577"/>
      <c r="W10" s="577"/>
      <c r="X10" s="577"/>
      <c r="Y10" s="577"/>
      <c r="Z10" s="578"/>
    </row>
    <row r="11" spans="1:27" ht="21" customHeight="1">
      <c r="A11" s="612"/>
      <c r="B11" s="613"/>
      <c r="C11" s="600" t="s">
        <v>455</v>
      </c>
      <c r="D11" s="600"/>
      <c r="E11" s="600"/>
      <c r="F11" s="601"/>
      <c r="G11" s="602"/>
      <c r="H11" s="598"/>
      <c r="I11" s="598"/>
      <c r="J11" s="598"/>
      <c r="K11" s="599"/>
      <c r="L11" s="603"/>
      <c r="M11" s="598"/>
      <c r="N11" s="598"/>
      <c r="O11" s="598"/>
      <c r="P11" s="598"/>
      <c r="Q11" s="598"/>
      <c r="R11" s="598"/>
      <c r="S11" s="598"/>
      <c r="T11" s="598"/>
      <c r="U11" s="598"/>
      <c r="V11" s="598"/>
      <c r="W11" s="598"/>
      <c r="X11" s="598"/>
      <c r="Y11" s="598"/>
      <c r="Z11" s="599"/>
    </row>
    <row r="12" spans="1:27" ht="21" customHeight="1">
      <c r="A12" s="612"/>
      <c r="B12" s="613"/>
      <c r="C12" s="600" t="s">
        <v>456</v>
      </c>
      <c r="D12" s="600"/>
      <c r="E12" s="600"/>
      <c r="F12" s="601"/>
      <c r="G12" s="602"/>
      <c r="H12" s="598"/>
      <c r="I12" s="598"/>
      <c r="J12" s="598"/>
      <c r="K12" s="599"/>
      <c r="L12" s="603"/>
      <c r="M12" s="598"/>
      <c r="N12" s="598"/>
      <c r="O12" s="598"/>
      <c r="P12" s="598"/>
      <c r="Q12" s="598"/>
      <c r="R12" s="598"/>
      <c r="S12" s="598"/>
      <c r="T12" s="598"/>
      <c r="U12" s="598"/>
      <c r="V12" s="598"/>
      <c r="W12" s="598"/>
      <c r="X12" s="598"/>
      <c r="Y12" s="598"/>
      <c r="Z12" s="599"/>
    </row>
    <row r="13" spans="1:27" ht="21" customHeight="1">
      <c r="A13" s="612"/>
      <c r="B13" s="613"/>
      <c r="C13" s="616" t="s">
        <v>43</v>
      </c>
      <c r="D13" s="616"/>
      <c r="E13" s="616"/>
      <c r="F13" s="617"/>
      <c r="G13" s="602"/>
      <c r="H13" s="598"/>
      <c r="I13" s="598"/>
      <c r="J13" s="598"/>
      <c r="K13" s="599"/>
      <c r="L13" s="603"/>
      <c r="M13" s="598"/>
      <c r="N13" s="598"/>
      <c r="O13" s="598"/>
      <c r="P13" s="598"/>
      <c r="Q13" s="598"/>
      <c r="R13" s="598"/>
      <c r="S13" s="598"/>
      <c r="T13" s="598"/>
      <c r="U13" s="598"/>
      <c r="V13" s="598"/>
      <c r="W13" s="598"/>
      <c r="X13" s="598"/>
      <c r="Y13" s="598"/>
      <c r="Z13" s="599"/>
    </row>
    <row r="14" spans="1:27" ht="21" customHeight="1">
      <c r="A14" s="612"/>
      <c r="B14" s="613"/>
      <c r="C14" s="589" t="s">
        <v>329</v>
      </c>
      <c r="D14" s="589"/>
      <c r="E14" s="589"/>
      <c r="F14" s="590"/>
      <c r="G14" s="591"/>
      <c r="H14" s="592"/>
      <c r="I14" s="592"/>
      <c r="J14" s="592"/>
      <c r="K14" s="593"/>
      <c r="L14" s="594"/>
      <c r="M14" s="592"/>
      <c r="N14" s="592"/>
      <c r="O14" s="592"/>
      <c r="P14" s="592"/>
      <c r="Q14" s="592"/>
      <c r="R14" s="592"/>
      <c r="S14" s="592"/>
      <c r="T14" s="592"/>
      <c r="U14" s="592"/>
      <c r="V14" s="592"/>
      <c r="W14" s="592"/>
      <c r="X14" s="592"/>
      <c r="Y14" s="592"/>
      <c r="Z14" s="593"/>
    </row>
    <row r="15" spans="1:27" ht="21" customHeight="1">
      <c r="A15" s="612"/>
      <c r="B15" s="613"/>
      <c r="C15" s="589" t="s">
        <v>367</v>
      </c>
      <c r="D15" s="589"/>
      <c r="E15" s="589"/>
      <c r="F15" s="590"/>
      <c r="G15" s="591">
        <f>SUM(G11:K12)</f>
        <v>0</v>
      </c>
      <c r="H15" s="592"/>
      <c r="I15" s="592"/>
      <c r="J15" s="592"/>
      <c r="K15" s="593"/>
      <c r="L15" s="594">
        <f>SUM(L11:P12)</f>
        <v>0</v>
      </c>
      <c r="M15" s="592"/>
      <c r="N15" s="592"/>
      <c r="O15" s="592"/>
      <c r="P15" s="592"/>
      <c r="Q15" s="592">
        <f>SUM(Q11:U12)</f>
        <v>0</v>
      </c>
      <c r="R15" s="592"/>
      <c r="S15" s="592"/>
      <c r="T15" s="592"/>
      <c r="U15" s="592"/>
      <c r="V15" s="592">
        <f>SUM(V11:Z12)</f>
        <v>0</v>
      </c>
      <c r="W15" s="592"/>
      <c r="X15" s="592"/>
      <c r="Y15" s="592"/>
      <c r="Z15" s="593"/>
    </row>
    <row r="16" spans="1:27" ht="21" customHeight="1" thickBot="1">
      <c r="A16" s="614"/>
      <c r="B16" s="615"/>
      <c r="C16" s="604" t="s">
        <v>320</v>
      </c>
      <c r="D16" s="604"/>
      <c r="E16" s="604"/>
      <c r="F16" s="605"/>
      <c r="G16" s="606" t="str">
        <f>IF(G15=0,"",G15/G14)</f>
        <v/>
      </c>
      <c r="H16" s="607"/>
      <c r="I16" s="607"/>
      <c r="J16" s="607"/>
      <c r="K16" s="608"/>
      <c r="L16" s="609" t="str">
        <f>IF(L15=0,"",L15/L14)</f>
        <v/>
      </c>
      <c r="M16" s="607"/>
      <c r="N16" s="607"/>
      <c r="O16" s="607"/>
      <c r="P16" s="607"/>
      <c r="Q16" s="607" t="str">
        <f>IF(Q15=0,"",Q15/Q14)</f>
        <v/>
      </c>
      <c r="R16" s="607"/>
      <c r="S16" s="607"/>
      <c r="T16" s="607"/>
      <c r="U16" s="607"/>
      <c r="V16" s="607" t="str">
        <f>IF(V15=0,"",V15/V14)</f>
        <v/>
      </c>
      <c r="W16" s="607"/>
      <c r="X16" s="607"/>
      <c r="Y16" s="607"/>
      <c r="Z16" s="608"/>
    </row>
    <row r="17" spans="1:26" ht="6" customHeight="1">
      <c r="A17" s="326"/>
      <c r="B17" s="327"/>
      <c r="C17" s="328"/>
      <c r="D17" s="329"/>
      <c r="E17" s="329"/>
      <c r="F17" s="329"/>
      <c r="G17" s="330"/>
      <c r="H17" s="330"/>
      <c r="I17" s="330"/>
      <c r="J17" s="330"/>
      <c r="K17" s="330"/>
      <c r="L17" s="330"/>
      <c r="M17" s="330"/>
      <c r="N17" s="330"/>
      <c r="O17" s="330"/>
      <c r="P17" s="330"/>
      <c r="Q17" s="330"/>
      <c r="R17" s="330"/>
      <c r="S17" s="330"/>
      <c r="T17" s="330"/>
      <c r="U17" s="330"/>
      <c r="V17" s="330"/>
      <c r="W17" s="330"/>
      <c r="X17" s="330"/>
      <c r="Y17" s="330"/>
      <c r="Z17" s="331"/>
    </row>
    <row r="18" spans="1:26">
      <c r="A18" s="595" t="s">
        <v>330</v>
      </c>
      <c r="B18" s="596"/>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7"/>
    </row>
    <row r="19" spans="1:26">
      <c r="A19" s="574" t="s">
        <v>460</v>
      </c>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6"/>
    </row>
    <row r="20" spans="1:26" ht="16.75" customHeight="1">
      <c r="A20" s="316"/>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8"/>
    </row>
    <row r="21" spans="1:26" ht="16.75" customHeight="1">
      <c r="A21" s="316"/>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8"/>
    </row>
    <row r="22" spans="1:26" ht="16.75" customHeight="1">
      <c r="A22" s="316"/>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8"/>
    </row>
    <row r="23" spans="1:26" ht="16.75" customHeight="1">
      <c r="A23" s="316"/>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8"/>
    </row>
    <row r="24" spans="1:26" ht="16.75" customHeight="1">
      <c r="A24" s="316"/>
      <c r="B24" s="317"/>
      <c r="C24" s="317"/>
      <c r="D24" s="317"/>
      <c r="E24" s="317"/>
      <c r="F24" s="317"/>
      <c r="G24" s="317"/>
      <c r="H24" s="317"/>
      <c r="I24" s="319"/>
      <c r="J24" s="317"/>
      <c r="K24" s="317"/>
      <c r="L24" s="317"/>
      <c r="M24" s="317"/>
      <c r="N24" s="317"/>
      <c r="O24" s="317"/>
      <c r="P24" s="317"/>
      <c r="Q24" s="317"/>
      <c r="R24" s="317"/>
      <c r="S24" s="317"/>
      <c r="T24" s="317"/>
      <c r="U24" s="317"/>
      <c r="V24" s="317"/>
      <c r="W24" s="317"/>
      <c r="X24" s="317"/>
      <c r="Y24" s="317"/>
      <c r="Z24" s="318"/>
    </row>
    <row r="25" spans="1:26" ht="16.75" customHeight="1">
      <c r="A25" s="316"/>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8"/>
    </row>
    <row r="26" spans="1:26" ht="16.75" customHeight="1">
      <c r="A26" s="316"/>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8"/>
    </row>
    <row r="27" spans="1:26" ht="16.75" customHeight="1">
      <c r="A27" s="316"/>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8"/>
    </row>
    <row r="28" spans="1:26" ht="16.75" customHeight="1">
      <c r="A28" s="316"/>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8"/>
    </row>
    <row r="29" spans="1:26" ht="16.75" customHeight="1">
      <c r="A29" s="316"/>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8"/>
    </row>
    <row r="30" spans="1:26" ht="16.75" customHeight="1">
      <c r="A30" s="316"/>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8"/>
    </row>
    <row r="31" spans="1:26" ht="16.75" customHeight="1">
      <c r="A31" s="316"/>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8"/>
    </row>
    <row r="32" spans="1:26" ht="16.75" customHeight="1">
      <c r="A32" s="316"/>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8"/>
    </row>
    <row r="33" spans="1:26" ht="16.75" customHeight="1">
      <c r="A33" s="316"/>
      <c r="B33" s="320"/>
      <c r="C33" s="317"/>
      <c r="D33" s="317"/>
      <c r="E33" s="317"/>
      <c r="F33" s="317"/>
      <c r="G33" s="317"/>
      <c r="H33" s="317"/>
      <c r="I33" s="317"/>
      <c r="J33" s="321"/>
      <c r="K33" s="321"/>
      <c r="L33" s="321"/>
      <c r="M33" s="321"/>
      <c r="N33" s="321"/>
      <c r="O33" s="317"/>
      <c r="P33" s="317"/>
      <c r="Q33" s="317"/>
      <c r="R33" s="317"/>
      <c r="S33" s="317"/>
      <c r="T33" s="321"/>
      <c r="U33" s="321"/>
      <c r="V33" s="317"/>
      <c r="W33" s="317"/>
      <c r="X33" s="317"/>
      <c r="Y33" s="317"/>
      <c r="Z33" s="318"/>
    </row>
    <row r="34" spans="1:26" ht="16.75" customHeight="1">
      <c r="A34" s="316"/>
      <c r="B34" s="320"/>
      <c r="C34" s="317"/>
      <c r="D34" s="317"/>
      <c r="E34" s="317"/>
      <c r="F34" s="317"/>
      <c r="G34" s="317"/>
      <c r="H34" s="317"/>
      <c r="I34" s="317"/>
      <c r="J34" s="321"/>
      <c r="K34" s="321"/>
      <c r="L34" s="321"/>
      <c r="M34" s="321"/>
      <c r="N34" s="321"/>
      <c r="O34" s="317"/>
      <c r="P34" s="317"/>
      <c r="Q34" s="317"/>
      <c r="R34" s="317"/>
      <c r="S34" s="317"/>
      <c r="T34" s="321"/>
      <c r="U34" s="321"/>
      <c r="V34" s="317"/>
      <c r="W34" s="317"/>
      <c r="X34" s="317"/>
      <c r="Y34" s="317"/>
      <c r="Z34" s="318"/>
    </row>
    <row r="35" spans="1:26" ht="16.75" customHeight="1">
      <c r="A35" s="316"/>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8"/>
    </row>
    <row r="36" spans="1:26" ht="16.75" customHeight="1">
      <c r="A36" s="316"/>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8"/>
    </row>
    <row r="37" spans="1:26" ht="16.75" customHeight="1">
      <c r="A37" s="316"/>
      <c r="B37" s="320"/>
      <c r="C37" s="317"/>
      <c r="D37" s="317"/>
      <c r="E37" s="317"/>
      <c r="F37" s="317"/>
      <c r="G37" s="317"/>
      <c r="H37" s="317"/>
      <c r="I37" s="317"/>
      <c r="J37" s="321"/>
      <c r="K37" s="321"/>
      <c r="L37" s="321"/>
      <c r="M37" s="321"/>
      <c r="N37" s="321"/>
      <c r="O37" s="322"/>
      <c r="P37" s="317"/>
      <c r="Q37" s="317"/>
      <c r="R37" s="317"/>
      <c r="S37" s="317"/>
      <c r="T37" s="321"/>
      <c r="U37" s="321"/>
      <c r="V37" s="317"/>
      <c r="W37" s="317"/>
      <c r="X37" s="317"/>
      <c r="Y37" s="317"/>
      <c r="Z37" s="318"/>
    </row>
    <row r="38" spans="1:26" ht="16.75" customHeight="1">
      <c r="A38" s="316"/>
      <c r="B38" s="320"/>
      <c r="C38" s="317"/>
      <c r="D38" s="317"/>
      <c r="E38" s="317"/>
      <c r="F38" s="317"/>
      <c r="G38" s="317"/>
      <c r="H38" s="317"/>
      <c r="I38" s="317"/>
      <c r="J38" s="321"/>
      <c r="K38" s="321"/>
      <c r="L38" s="321"/>
      <c r="M38" s="321"/>
      <c r="N38" s="321"/>
      <c r="O38" s="317"/>
      <c r="P38" s="317"/>
      <c r="Q38" s="317"/>
      <c r="R38" s="317"/>
      <c r="S38" s="317"/>
      <c r="T38" s="321"/>
      <c r="U38" s="321"/>
      <c r="V38" s="317"/>
      <c r="W38" s="317"/>
      <c r="X38" s="317"/>
      <c r="Y38" s="317"/>
      <c r="Z38" s="318"/>
    </row>
    <row r="39" spans="1:26" ht="16.75" customHeight="1">
      <c r="A39" s="316"/>
      <c r="B39" s="320"/>
      <c r="C39" s="317"/>
      <c r="D39" s="317"/>
      <c r="E39" s="317"/>
      <c r="F39" s="317"/>
      <c r="G39" s="317"/>
      <c r="H39" s="317"/>
      <c r="I39" s="317"/>
      <c r="J39" s="321"/>
      <c r="K39" s="321"/>
      <c r="L39" s="321"/>
      <c r="M39" s="321"/>
      <c r="N39" s="321"/>
      <c r="O39" s="317"/>
      <c r="P39" s="317"/>
      <c r="Q39" s="317"/>
      <c r="R39" s="317"/>
      <c r="S39" s="317"/>
      <c r="T39" s="321"/>
      <c r="U39" s="321"/>
      <c r="V39" s="317"/>
      <c r="W39" s="317"/>
      <c r="X39" s="317"/>
      <c r="Y39" s="317"/>
      <c r="Z39" s="318"/>
    </row>
    <row r="40" spans="1:26" ht="16.75" customHeight="1">
      <c r="A40" s="316"/>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8"/>
    </row>
    <row r="41" spans="1:26" ht="16.75" customHeight="1">
      <c r="A41" s="316"/>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8"/>
    </row>
    <row r="42" spans="1:26" ht="16.75" customHeight="1">
      <c r="A42" s="316"/>
      <c r="B42" s="320"/>
      <c r="C42" s="317"/>
      <c r="D42" s="317"/>
      <c r="E42" s="317"/>
      <c r="F42" s="317"/>
      <c r="G42" s="317"/>
      <c r="H42" s="317"/>
      <c r="I42" s="317"/>
      <c r="J42" s="321"/>
      <c r="K42" s="321"/>
      <c r="L42" s="321"/>
      <c r="M42" s="321"/>
      <c r="N42" s="321"/>
      <c r="O42" s="322"/>
      <c r="P42" s="317"/>
      <c r="Q42" s="317"/>
      <c r="R42" s="317"/>
      <c r="S42" s="317"/>
      <c r="T42" s="321"/>
      <c r="U42" s="321"/>
      <c r="V42" s="317"/>
      <c r="W42" s="317"/>
      <c r="X42" s="317"/>
      <c r="Y42" s="317"/>
      <c r="Z42" s="318"/>
    </row>
    <row r="43" spans="1:26" ht="16.75" customHeight="1">
      <c r="A43" s="316"/>
      <c r="B43" s="320"/>
      <c r="C43" s="317"/>
      <c r="D43" s="317"/>
      <c r="E43" s="317"/>
      <c r="F43" s="317"/>
      <c r="G43" s="317"/>
      <c r="H43" s="317"/>
      <c r="I43" s="317"/>
      <c r="J43" s="321"/>
      <c r="K43" s="321"/>
      <c r="L43" s="321"/>
      <c r="M43" s="321"/>
      <c r="N43" s="321"/>
      <c r="O43" s="317"/>
      <c r="P43" s="317"/>
      <c r="Q43" s="317"/>
      <c r="R43" s="317"/>
      <c r="S43" s="317"/>
      <c r="T43" s="321"/>
      <c r="U43" s="321"/>
      <c r="V43" s="317"/>
      <c r="W43" s="317"/>
      <c r="X43" s="317"/>
      <c r="Y43" s="317"/>
      <c r="Z43" s="318"/>
    </row>
    <row r="44" spans="1:26" ht="16.75" customHeight="1">
      <c r="A44" s="316"/>
      <c r="B44" s="320"/>
      <c r="C44" s="317"/>
      <c r="D44" s="317"/>
      <c r="E44" s="317"/>
      <c r="F44" s="317"/>
      <c r="G44" s="317"/>
      <c r="H44" s="317"/>
      <c r="I44" s="317"/>
      <c r="J44" s="321"/>
      <c r="K44" s="321"/>
      <c r="L44" s="321"/>
      <c r="M44" s="321"/>
      <c r="N44" s="321"/>
      <c r="O44" s="317"/>
      <c r="P44" s="317"/>
      <c r="Q44" s="317"/>
      <c r="R44" s="317"/>
      <c r="S44" s="317"/>
      <c r="T44" s="321"/>
      <c r="U44" s="321"/>
      <c r="V44" s="317"/>
      <c r="W44" s="317"/>
      <c r="X44" s="317"/>
      <c r="Y44" s="317"/>
      <c r="Z44" s="318"/>
    </row>
    <row r="45" spans="1:26" ht="16.75" customHeight="1">
      <c r="A45" s="316"/>
      <c r="B45" s="317"/>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8"/>
    </row>
    <row r="46" spans="1:26" ht="16.75" customHeight="1">
      <c r="A46" s="316"/>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8"/>
    </row>
    <row r="47" spans="1:26" ht="16.75" customHeight="1">
      <c r="A47" s="316"/>
      <c r="B47" s="320"/>
      <c r="C47" s="317"/>
      <c r="D47" s="317"/>
      <c r="E47" s="317"/>
      <c r="F47" s="317"/>
      <c r="G47" s="317"/>
      <c r="H47" s="317"/>
      <c r="I47" s="317"/>
      <c r="J47" s="321"/>
      <c r="K47" s="321"/>
      <c r="L47" s="321"/>
      <c r="M47" s="321"/>
      <c r="N47" s="321"/>
      <c r="O47" s="322"/>
      <c r="P47" s="317"/>
      <c r="Q47" s="317"/>
      <c r="R47" s="317"/>
      <c r="S47" s="317"/>
      <c r="T47" s="321"/>
      <c r="U47" s="321"/>
      <c r="V47" s="317"/>
      <c r="W47" s="317"/>
      <c r="X47" s="317"/>
      <c r="Y47" s="317"/>
      <c r="Z47" s="318"/>
    </row>
    <row r="48" spans="1:26" ht="16.75" customHeight="1">
      <c r="A48" s="316"/>
      <c r="B48" s="320"/>
      <c r="C48" s="317"/>
      <c r="D48" s="317"/>
      <c r="E48" s="317"/>
      <c r="F48" s="317"/>
      <c r="G48" s="317"/>
      <c r="H48" s="317"/>
      <c r="I48" s="317"/>
      <c r="J48" s="321"/>
      <c r="K48" s="321"/>
      <c r="L48" s="321"/>
      <c r="M48" s="321"/>
      <c r="N48" s="321"/>
      <c r="O48" s="317"/>
      <c r="P48" s="317"/>
      <c r="Q48" s="317"/>
      <c r="R48" s="317"/>
      <c r="S48" s="317"/>
      <c r="T48" s="321"/>
      <c r="U48" s="321"/>
      <c r="V48" s="317"/>
      <c r="W48" s="317"/>
      <c r="X48" s="317"/>
      <c r="Y48" s="317"/>
      <c r="Z48" s="318"/>
    </row>
    <row r="49" spans="1:26" ht="16.75" customHeight="1">
      <c r="A49" s="316"/>
      <c r="B49" s="320"/>
      <c r="C49" s="317"/>
      <c r="D49" s="317"/>
      <c r="E49" s="317"/>
      <c r="F49" s="317"/>
      <c r="G49" s="317"/>
      <c r="H49" s="317"/>
      <c r="I49" s="317"/>
      <c r="J49" s="321"/>
      <c r="K49" s="321"/>
      <c r="L49" s="321"/>
      <c r="M49" s="321"/>
      <c r="N49" s="321"/>
      <c r="O49" s="317"/>
      <c r="P49" s="317"/>
      <c r="Q49" s="317"/>
      <c r="R49" s="317"/>
      <c r="S49" s="317"/>
      <c r="T49" s="321"/>
      <c r="U49" s="321"/>
      <c r="V49" s="317"/>
      <c r="W49" s="317"/>
      <c r="X49" s="317"/>
      <c r="Y49" s="317"/>
      <c r="Z49" s="318"/>
    </row>
    <row r="50" spans="1:26" ht="16.75" customHeight="1">
      <c r="A50" s="316"/>
      <c r="B50" s="320"/>
      <c r="C50" s="317"/>
      <c r="D50" s="317"/>
      <c r="E50" s="317"/>
      <c r="F50" s="317"/>
      <c r="G50" s="317"/>
      <c r="H50" s="317"/>
      <c r="I50" s="317"/>
      <c r="J50" s="321"/>
      <c r="K50" s="321"/>
      <c r="L50" s="321"/>
      <c r="M50" s="321"/>
      <c r="N50" s="321"/>
      <c r="O50" s="317"/>
      <c r="P50" s="317"/>
      <c r="Q50" s="317"/>
      <c r="R50" s="317"/>
      <c r="S50" s="317"/>
      <c r="T50" s="321"/>
      <c r="U50" s="321"/>
      <c r="V50" s="317"/>
      <c r="W50" s="317"/>
      <c r="X50" s="317"/>
      <c r="Y50" s="317"/>
      <c r="Z50" s="318"/>
    </row>
    <row r="51" spans="1:26" ht="16.75" customHeight="1" thickBot="1">
      <c r="A51" s="323"/>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5"/>
    </row>
    <row r="52" spans="1:26">
      <c r="A52" s="244" t="s">
        <v>149</v>
      </c>
    </row>
  </sheetData>
  <mergeCells count="61">
    <mergeCell ref="A2:Z2"/>
    <mergeCell ref="V3:Z3"/>
    <mergeCell ref="A5:Z5"/>
    <mergeCell ref="G6:K6"/>
    <mergeCell ref="L6:P6"/>
    <mergeCell ref="Q6:U6"/>
    <mergeCell ref="V6:Z6"/>
    <mergeCell ref="F4:Z4"/>
    <mergeCell ref="G14:K14"/>
    <mergeCell ref="L14:P14"/>
    <mergeCell ref="Q14:U14"/>
    <mergeCell ref="V7:Z7"/>
    <mergeCell ref="C13:F13"/>
    <mergeCell ref="G13:K13"/>
    <mergeCell ref="L13:P13"/>
    <mergeCell ref="Q13:U13"/>
    <mergeCell ref="V13:Z13"/>
    <mergeCell ref="L7:P7"/>
    <mergeCell ref="Q7:U7"/>
    <mergeCell ref="C11:F11"/>
    <mergeCell ref="G11:K11"/>
    <mergeCell ref="L11:P11"/>
    <mergeCell ref="Q11:U11"/>
    <mergeCell ref="V14:Z14"/>
    <mergeCell ref="A18:Z18"/>
    <mergeCell ref="V11:Z11"/>
    <mergeCell ref="C12:F12"/>
    <mergeCell ref="G12:K12"/>
    <mergeCell ref="L12:P12"/>
    <mergeCell ref="Q12:U12"/>
    <mergeCell ref="V12:Z12"/>
    <mergeCell ref="C16:F16"/>
    <mergeCell ref="G16:K16"/>
    <mergeCell ref="L16:P16"/>
    <mergeCell ref="Q16:U16"/>
    <mergeCell ref="A7:B16"/>
    <mergeCell ref="C7:F7"/>
    <mergeCell ref="G7:K7"/>
    <mergeCell ref="C14:F14"/>
    <mergeCell ref="V16:Z16"/>
    <mergeCell ref="C15:F15"/>
    <mergeCell ref="G15:K15"/>
    <mergeCell ref="L15:P15"/>
    <mergeCell ref="Q15:U15"/>
    <mergeCell ref="V15:Z15"/>
    <mergeCell ref="A19:Z19"/>
    <mergeCell ref="Q8:U8"/>
    <mergeCell ref="Q9:U9"/>
    <mergeCell ref="V8:Z8"/>
    <mergeCell ref="V9:Z9"/>
    <mergeCell ref="C10:F10"/>
    <mergeCell ref="G10:K10"/>
    <mergeCell ref="L10:P10"/>
    <mergeCell ref="Q10:U10"/>
    <mergeCell ref="V10:Z10"/>
    <mergeCell ref="C8:F8"/>
    <mergeCell ref="C9:F9"/>
    <mergeCell ref="G8:K8"/>
    <mergeCell ref="G9:K9"/>
    <mergeCell ref="L8:P8"/>
    <mergeCell ref="L9:P9"/>
  </mergeCells>
  <phoneticPr fontId="81"/>
  <printOptions horizontalCentered="1"/>
  <pageMargins left="0.62992125984251968" right="3.937007874015748E-2" top="0.35433070866141736" bottom="0.35433070866141736" header="0.31496062992125984" footer="0.31496062992125984"/>
  <pageSetup paperSize="9" scale="90"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rgb="FFFFFF00"/>
    <pageSetUpPr fitToPage="1"/>
  </sheetPr>
  <dimension ref="A1:AL65"/>
  <sheetViews>
    <sheetView zoomScaleNormal="100" zoomScaleSheetLayoutView="100" workbookViewId="0">
      <selection activeCell="E3" sqref="E3:AH4"/>
    </sheetView>
  </sheetViews>
  <sheetFormatPr baseColWidth="10" defaultColWidth="2.5" defaultRowHeight="14"/>
  <cols>
    <col min="1" max="16384" width="2.5" style="115"/>
  </cols>
  <sheetData>
    <row r="1" spans="1:38">
      <c r="A1" s="320" t="s">
        <v>45</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row>
    <row r="2" spans="1:38" s="208" customFormat="1" ht="18" thickBot="1">
      <c r="A2" s="697" t="s">
        <v>336</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row>
    <row r="3" spans="1:38">
      <c r="A3" s="698" t="s">
        <v>46</v>
      </c>
      <c r="B3" s="699"/>
      <c r="C3" s="699"/>
      <c r="D3" s="699"/>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3"/>
    </row>
    <row r="4" spans="1:38">
      <c r="A4" s="700"/>
      <c r="B4" s="701"/>
      <c r="C4" s="701"/>
      <c r="D4" s="701"/>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5"/>
    </row>
    <row r="5" spans="1:38">
      <c r="A5" s="700" t="s">
        <v>47</v>
      </c>
      <c r="B5" s="701"/>
      <c r="C5" s="701"/>
      <c r="D5" s="701"/>
      <c r="E5" s="706" t="s">
        <v>48</v>
      </c>
      <c r="F5" s="707"/>
      <c r="G5" s="707"/>
      <c r="H5" s="707"/>
      <c r="I5" s="707"/>
      <c r="J5" s="707"/>
      <c r="K5" s="707"/>
      <c r="L5" s="701" t="s">
        <v>49</v>
      </c>
      <c r="M5" s="701"/>
      <c r="N5" s="701"/>
      <c r="O5" s="701"/>
      <c r="P5" s="708"/>
      <c r="Q5" s="708"/>
      <c r="R5" s="708"/>
      <c r="S5" s="708"/>
      <c r="T5" s="708"/>
      <c r="U5" s="708"/>
      <c r="V5" s="708"/>
      <c r="W5" s="708"/>
      <c r="X5" s="708"/>
      <c r="Y5" s="708"/>
      <c r="Z5" s="708"/>
      <c r="AA5" s="708"/>
      <c r="AB5" s="708"/>
      <c r="AC5" s="708"/>
      <c r="AD5" s="708"/>
      <c r="AE5" s="708"/>
      <c r="AF5" s="708"/>
      <c r="AG5" s="708"/>
      <c r="AH5" s="709"/>
    </row>
    <row r="6" spans="1:38">
      <c r="A6" s="700"/>
      <c r="B6" s="701"/>
      <c r="C6" s="701"/>
      <c r="D6" s="701"/>
      <c r="E6" s="706"/>
      <c r="F6" s="707"/>
      <c r="G6" s="707"/>
      <c r="H6" s="707"/>
      <c r="I6" s="707"/>
      <c r="J6" s="707"/>
      <c r="K6" s="707"/>
      <c r="L6" s="701" t="s">
        <v>50</v>
      </c>
      <c r="M6" s="701"/>
      <c r="N6" s="701"/>
      <c r="O6" s="701"/>
      <c r="P6" s="704"/>
      <c r="Q6" s="704"/>
      <c r="R6" s="704"/>
      <c r="S6" s="704"/>
      <c r="T6" s="704"/>
      <c r="U6" s="704"/>
      <c r="V6" s="704"/>
      <c r="W6" s="704"/>
      <c r="X6" s="704"/>
      <c r="Y6" s="704"/>
      <c r="Z6" s="704"/>
      <c r="AA6" s="704"/>
      <c r="AB6" s="704"/>
      <c r="AC6" s="704"/>
      <c r="AD6" s="704"/>
      <c r="AE6" s="704"/>
      <c r="AF6" s="704"/>
      <c r="AG6" s="704"/>
      <c r="AH6" s="705"/>
      <c r="AK6" s="209" t="s">
        <v>164</v>
      </c>
      <c r="AL6" s="209" t="s">
        <v>183</v>
      </c>
    </row>
    <row r="7" spans="1:38">
      <c r="A7" s="700"/>
      <c r="B7" s="701"/>
      <c r="C7" s="701"/>
      <c r="D7" s="701"/>
      <c r="E7" s="706"/>
      <c r="F7" s="707"/>
      <c r="G7" s="707"/>
      <c r="H7" s="707"/>
      <c r="I7" s="707"/>
      <c r="J7" s="707"/>
      <c r="K7" s="707"/>
      <c r="L7" s="701"/>
      <c r="M7" s="701"/>
      <c r="N7" s="701"/>
      <c r="O7" s="701"/>
      <c r="P7" s="704"/>
      <c r="Q7" s="704"/>
      <c r="R7" s="704"/>
      <c r="S7" s="704"/>
      <c r="T7" s="704"/>
      <c r="U7" s="704"/>
      <c r="V7" s="704"/>
      <c r="W7" s="704"/>
      <c r="X7" s="704"/>
      <c r="Y7" s="704"/>
      <c r="Z7" s="704"/>
      <c r="AA7" s="704"/>
      <c r="AB7" s="704"/>
      <c r="AC7" s="704"/>
      <c r="AD7" s="704"/>
      <c r="AE7" s="704"/>
      <c r="AF7" s="704"/>
      <c r="AG7" s="704"/>
      <c r="AH7" s="705"/>
    </row>
    <row r="8" spans="1:38">
      <c r="A8" s="662" t="s">
        <v>51</v>
      </c>
      <c r="B8" s="663"/>
      <c r="C8" s="663"/>
      <c r="D8" s="663"/>
      <c r="E8" s="711" t="s">
        <v>52</v>
      </c>
      <c r="F8" s="711"/>
      <c r="G8" s="337"/>
      <c r="H8" s="337"/>
      <c r="I8" s="337"/>
      <c r="J8" s="320" t="s">
        <v>468</v>
      </c>
      <c r="K8" s="337"/>
      <c r="L8" s="337"/>
      <c r="M8" s="337"/>
      <c r="N8" s="337"/>
      <c r="O8" s="317"/>
      <c r="P8" s="317"/>
      <c r="Q8" s="317"/>
      <c r="R8" s="663" t="s">
        <v>117</v>
      </c>
      <c r="S8" s="663"/>
      <c r="T8" s="663"/>
      <c r="U8" s="663"/>
      <c r="V8" s="712"/>
      <c r="W8" s="713"/>
      <c r="X8" s="713"/>
      <c r="Y8" s="713"/>
      <c r="Z8" s="713"/>
      <c r="AA8" s="713"/>
      <c r="AB8" s="713"/>
      <c r="AC8" s="713"/>
      <c r="AD8" s="713"/>
      <c r="AE8" s="713"/>
      <c r="AF8" s="713"/>
      <c r="AG8" s="713"/>
      <c r="AH8" s="714"/>
    </row>
    <row r="9" spans="1:38">
      <c r="A9" s="662"/>
      <c r="B9" s="663"/>
      <c r="C9" s="663"/>
      <c r="D9" s="663"/>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9"/>
    </row>
    <row r="10" spans="1:38">
      <c r="A10" s="662"/>
      <c r="B10" s="663"/>
      <c r="C10" s="663"/>
      <c r="D10" s="663"/>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9"/>
    </row>
    <row r="11" spans="1:38">
      <c r="A11" s="700" t="s">
        <v>53</v>
      </c>
      <c r="B11" s="701"/>
      <c r="C11" s="701"/>
      <c r="D11" s="701"/>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9"/>
    </row>
    <row r="12" spans="1:38">
      <c r="A12" s="700"/>
      <c r="B12" s="701"/>
      <c r="C12" s="701"/>
      <c r="D12" s="701"/>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9"/>
    </row>
    <row r="13" spans="1:38">
      <c r="A13" s="662" t="s">
        <v>54</v>
      </c>
      <c r="B13" s="663"/>
      <c r="C13" s="663"/>
      <c r="D13" s="663"/>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9"/>
    </row>
    <row r="14" spans="1:38">
      <c r="A14" s="662"/>
      <c r="B14" s="663"/>
      <c r="C14" s="663"/>
      <c r="D14" s="663"/>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9"/>
    </row>
    <row r="15" spans="1:38">
      <c r="A15" s="662" t="s">
        <v>16</v>
      </c>
      <c r="B15" s="663"/>
      <c r="C15" s="663"/>
      <c r="D15" s="663"/>
      <c r="E15" s="666"/>
      <c r="F15" s="667"/>
      <c r="G15" s="667"/>
      <c r="H15" s="667"/>
      <c r="I15" s="667"/>
      <c r="J15" s="667"/>
      <c r="K15" s="667"/>
      <c r="L15" s="667"/>
      <c r="M15" s="667"/>
      <c r="N15" s="664" t="s">
        <v>56</v>
      </c>
      <c r="O15" s="664"/>
      <c r="P15" s="664"/>
      <c r="Q15" s="665"/>
      <c r="R15" s="670" t="s">
        <v>60</v>
      </c>
      <c r="S15" s="671"/>
      <c r="T15" s="671"/>
      <c r="U15" s="672"/>
      <c r="V15" s="710"/>
      <c r="W15" s="664"/>
      <c r="X15" s="664"/>
      <c r="Y15" s="339" t="s">
        <v>62</v>
      </c>
      <c r="Z15" s="664" t="s">
        <v>63</v>
      </c>
      <c r="AA15" s="664"/>
      <c r="AB15" s="664"/>
      <c r="AC15" s="664"/>
      <c r="AD15" s="664"/>
      <c r="AE15" s="664"/>
      <c r="AF15" s="664"/>
      <c r="AG15" s="341" t="s">
        <v>64</v>
      </c>
      <c r="AH15" s="340"/>
    </row>
    <row r="16" spans="1:38">
      <c r="A16" s="662" t="s">
        <v>55</v>
      </c>
      <c r="B16" s="663"/>
      <c r="C16" s="663"/>
      <c r="D16" s="663"/>
      <c r="E16" s="338"/>
      <c r="F16" s="339" t="s">
        <v>57</v>
      </c>
      <c r="G16" s="339"/>
      <c r="H16" s="664"/>
      <c r="I16" s="664"/>
      <c r="J16" s="664"/>
      <c r="K16" s="664"/>
      <c r="L16" s="339" t="s">
        <v>58</v>
      </c>
      <c r="M16" s="664"/>
      <c r="N16" s="664"/>
      <c r="O16" s="339" t="s">
        <v>59</v>
      </c>
      <c r="P16" s="339"/>
      <c r="Q16" s="342"/>
      <c r="R16" s="673" t="s">
        <v>61</v>
      </c>
      <c r="S16" s="674"/>
      <c r="T16" s="674"/>
      <c r="U16" s="675"/>
      <c r="V16" s="668"/>
      <c r="W16" s="669"/>
      <c r="X16" s="669"/>
      <c r="Y16" s="669"/>
      <c r="Z16" s="669"/>
      <c r="AA16" s="669"/>
      <c r="AB16" s="669"/>
      <c r="AC16" s="343"/>
      <c r="AD16" s="343" t="s">
        <v>59</v>
      </c>
      <c r="AE16" s="343"/>
      <c r="AF16" s="343"/>
      <c r="AG16" s="343"/>
      <c r="AH16" s="344"/>
    </row>
    <row r="17" spans="1:34">
      <c r="A17" s="676" t="s">
        <v>65</v>
      </c>
      <c r="B17" s="680" t="s">
        <v>69</v>
      </c>
      <c r="C17" s="680"/>
      <c r="D17" s="680"/>
      <c r="E17" s="680"/>
      <c r="F17" s="680"/>
      <c r="G17" s="680"/>
      <c r="H17" s="681"/>
      <c r="I17" s="690" t="s">
        <v>68</v>
      </c>
      <c r="J17" s="691"/>
      <c r="K17" s="691"/>
      <c r="L17" s="691"/>
      <c r="M17" s="692"/>
      <c r="N17" s="679" t="s">
        <v>66</v>
      </c>
      <c r="O17" s="680"/>
      <c r="P17" s="680"/>
      <c r="Q17" s="681"/>
      <c r="R17" s="724" t="s">
        <v>72</v>
      </c>
      <c r="S17" s="679" t="s">
        <v>71</v>
      </c>
      <c r="T17" s="680"/>
      <c r="U17" s="680"/>
      <c r="V17" s="680"/>
      <c r="W17" s="680"/>
      <c r="X17" s="680"/>
      <c r="Y17" s="680"/>
      <c r="Z17" s="680"/>
      <c r="AA17" s="680"/>
      <c r="AB17" s="680"/>
      <c r="AC17" s="680"/>
      <c r="AD17" s="681"/>
      <c r="AE17" s="679" t="s">
        <v>66</v>
      </c>
      <c r="AF17" s="680"/>
      <c r="AG17" s="680"/>
      <c r="AH17" s="696"/>
    </row>
    <row r="18" spans="1:34">
      <c r="A18" s="677"/>
      <c r="B18" s="694"/>
      <c r="C18" s="694"/>
      <c r="D18" s="694"/>
      <c r="E18" s="694"/>
      <c r="F18" s="694"/>
      <c r="G18" s="694"/>
      <c r="H18" s="695"/>
      <c r="I18" s="693"/>
      <c r="J18" s="694"/>
      <c r="K18" s="694"/>
      <c r="L18" s="694"/>
      <c r="M18" s="695"/>
      <c r="N18" s="682"/>
      <c r="O18" s="683"/>
      <c r="P18" s="683"/>
      <c r="Q18" s="345" t="s">
        <v>67</v>
      </c>
      <c r="R18" s="725"/>
      <c r="S18" s="693"/>
      <c r="T18" s="694"/>
      <c r="U18" s="694"/>
      <c r="V18" s="694"/>
      <c r="W18" s="694"/>
      <c r="X18" s="694"/>
      <c r="Y18" s="694"/>
      <c r="Z18" s="694"/>
      <c r="AA18" s="694"/>
      <c r="AB18" s="694"/>
      <c r="AC18" s="694"/>
      <c r="AD18" s="695"/>
      <c r="AE18" s="682"/>
      <c r="AF18" s="683"/>
      <c r="AG18" s="683"/>
      <c r="AH18" s="346" t="s">
        <v>67</v>
      </c>
    </row>
    <row r="19" spans="1:34">
      <c r="A19" s="677"/>
      <c r="B19" s="715"/>
      <c r="C19" s="716"/>
      <c r="D19" s="716"/>
      <c r="E19" s="716"/>
      <c r="F19" s="716"/>
      <c r="G19" s="716"/>
      <c r="H19" s="717"/>
      <c r="I19" s="715"/>
      <c r="J19" s="716"/>
      <c r="K19" s="716"/>
      <c r="L19" s="716"/>
      <c r="M19" s="717"/>
      <c r="N19" s="684"/>
      <c r="O19" s="685"/>
      <c r="P19" s="685"/>
      <c r="Q19" s="347" t="s">
        <v>67</v>
      </c>
      <c r="R19" s="725"/>
      <c r="S19" s="715"/>
      <c r="T19" s="716"/>
      <c r="U19" s="716"/>
      <c r="V19" s="716"/>
      <c r="W19" s="716"/>
      <c r="X19" s="716"/>
      <c r="Y19" s="716"/>
      <c r="Z19" s="716"/>
      <c r="AA19" s="716"/>
      <c r="AB19" s="716"/>
      <c r="AC19" s="716"/>
      <c r="AD19" s="717"/>
      <c r="AE19" s="684"/>
      <c r="AF19" s="685"/>
      <c r="AG19" s="685"/>
      <c r="AH19" s="348" t="s">
        <v>67</v>
      </c>
    </row>
    <row r="20" spans="1:34">
      <c r="A20" s="677"/>
      <c r="B20" s="715"/>
      <c r="C20" s="716"/>
      <c r="D20" s="716"/>
      <c r="E20" s="716"/>
      <c r="F20" s="716"/>
      <c r="G20" s="716"/>
      <c r="H20" s="717"/>
      <c r="I20" s="715"/>
      <c r="J20" s="716"/>
      <c r="K20" s="716"/>
      <c r="L20" s="716"/>
      <c r="M20" s="717"/>
      <c r="N20" s="684"/>
      <c r="O20" s="685"/>
      <c r="P20" s="685"/>
      <c r="Q20" s="347" t="s">
        <v>67</v>
      </c>
      <c r="R20" s="725"/>
      <c r="S20" s="715"/>
      <c r="T20" s="716"/>
      <c r="U20" s="716"/>
      <c r="V20" s="716"/>
      <c r="W20" s="716"/>
      <c r="X20" s="716"/>
      <c r="Y20" s="716"/>
      <c r="Z20" s="716"/>
      <c r="AA20" s="716"/>
      <c r="AB20" s="716"/>
      <c r="AC20" s="716"/>
      <c r="AD20" s="717"/>
      <c r="AE20" s="684"/>
      <c r="AF20" s="685"/>
      <c r="AG20" s="685"/>
      <c r="AH20" s="348" t="s">
        <v>67</v>
      </c>
    </row>
    <row r="21" spans="1:34">
      <c r="A21" s="677"/>
      <c r="B21" s="715"/>
      <c r="C21" s="716"/>
      <c r="D21" s="716"/>
      <c r="E21" s="716"/>
      <c r="F21" s="716"/>
      <c r="G21" s="716"/>
      <c r="H21" s="717"/>
      <c r="I21" s="715"/>
      <c r="J21" s="716"/>
      <c r="K21" s="716"/>
      <c r="L21" s="716"/>
      <c r="M21" s="717"/>
      <c r="N21" s="684"/>
      <c r="O21" s="685"/>
      <c r="P21" s="685"/>
      <c r="Q21" s="347" t="s">
        <v>67</v>
      </c>
      <c r="R21" s="725"/>
      <c r="S21" s="715"/>
      <c r="T21" s="716"/>
      <c r="U21" s="716"/>
      <c r="V21" s="716"/>
      <c r="W21" s="716"/>
      <c r="X21" s="716"/>
      <c r="Y21" s="716"/>
      <c r="Z21" s="716"/>
      <c r="AA21" s="716"/>
      <c r="AB21" s="716"/>
      <c r="AC21" s="716"/>
      <c r="AD21" s="717"/>
      <c r="AE21" s="684"/>
      <c r="AF21" s="685"/>
      <c r="AG21" s="685"/>
      <c r="AH21" s="348" t="s">
        <v>67</v>
      </c>
    </row>
    <row r="22" spans="1:34" ht="15" thickBot="1">
      <c r="A22" s="677"/>
      <c r="B22" s="719" t="s">
        <v>70</v>
      </c>
      <c r="C22" s="719"/>
      <c r="D22" s="719"/>
      <c r="E22" s="719"/>
      <c r="F22" s="719"/>
      <c r="G22" s="719"/>
      <c r="H22" s="720"/>
      <c r="I22" s="718"/>
      <c r="J22" s="719"/>
      <c r="K22" s="719"/>
      <c r="L22" s="719"/>
      <c r="M22" s="720"/>
      <c r="N22" s="686"/>
      <c r="O22" s="687"/>
      <c r="P22" s="687"/>
      <c r="Q22" s="349" t="s">
        <v>67</v>
      </c>
      <c r="R22" s="725"/>
      <c r="S22" s="730" t="s">
        <v>70</v>
      </c>
      <c r="T22" s="731"/>
      <c r="U22" s="731"/>
      <c r="V22" s="731"/>
      <c r="W22" s="731"/>
      <c r="X22" s="731"/>
      <c r="Y22" s="731"/>
      <c r="Z22" s="731"/>
      <c r="AA22" s="731"/>
      <c r="AB22" s="731"/>
      <c r="AC22" s="731"/>
      <c r="AD22" s="732"/>
      <c r="AE22" s="686"/>
      <c r="AF22" s="687"/>
      <c r="AG22" s="687"/>
      <c r="AH22" s="318" t="s">
        <v>67</v>
      </c>
    </row>
    <row r="23" spans="1:34" ht="15" thickTop="1">
      <c r="A23" s="678"/>
      <c r="B23" s="721"/>
      <c r="C23" s="722"/>
      <c r="D23" s="722"/>
      <c r="E23" s="722"/>
      <c r="F23" s="722"/>
      <c r="G23" s="722"/>
      <c r="H23" s="723"/>
      <c r="I23" s="721" t="s">
        <v>73</v>
      </c>
      <c r="J23" s="722"/>
      <c r="K23" s="722"/>
      <c r="L23" s="722"/>
      <c r="M23" s="723"/>
      <c r="N23" s="688">
        <f>SUM(N18:P22)</f>
        <v>0</v>
      </c>
      <c r="O23" s="689"/>
      <c r="P23" s="689"/>
      <c r="Q23" s="352" t="s">
        <v>67</v>
      </c>
      <c r="R23" s="726"/>
      <c r="S23" s="727" t="s">
        <v>73</v>
      </c>
      <c r="T23" s="728"/>
      <c r="U23" s="728"/>
      <c r="V23" s="728"/>
      <c r="W23" s="728"/>
      <c r="X23" s="728"/>
      <c r="Y23" s="728"/>
      <c r="Z23" s="728"/>
      <c r="AA23" s="728"/>
      <c r="AB23" s="728"/>
      <c r="AC23" s="728"/>
      <c r="AD23" s="729"/>
      <c r="AE23" s="688">
        <f>SUM(AE18:AG22)</f>
        <v>0</v>
      </c>
      <c r="AF23" s="689"/>
      <c r="AG23" s="689"/>
      <c r="AH23" s="353" t="s">
        <v>67</v>
      </c>
    </row>
    <row r="24" spans="1:34" ht="13.5" customHeight="1">
      <c r="A24" s="676" t="s">
        <v>75</v>
      </c>
      <c r="B24" s="690" t="s">
        <v>74</v>
      </c>
      <c r="C24" s="691"/>
      <c r="D24" s="691"/>
      <c r="E24" s="691"/>
      <c r="F24" s="691"/>
      <c r="G24" s="692"/>
      <c r="H24" s="691" t="s">
        <v>170</v>
      </c>
      <c r="I24" s="691"/>
      <c r="J24" s="691"/>
      <c r="K24" s="691"/>
      <c r="L24" s="691"/>
      <c r="M24" s="692"/>
      <c r="N24" s="679" t="s">
        <v>66</v>
      </c>
      <c r="O24" s="680"/>
      <c r="P24" s="680"/>
      <c r="Q24" s="681"/>
      <c r="R24" s="724" t="s">
        <v>76</v>
      </c>
      <c r="S24" s="690" t="s">
        <v>74</v>
      </c>
      <c r="T24" s="691"/>
      <c r="U24" s="691"/>
      <c r="V24" s="691"/>
      <c r="W24" s="691"/>
      <c r="X24" s="692"/>
      <c r="Y24" s="691" t="s">
        <v>171</v>
      </c>
      <c r="Z24" s="691"/>
      <c r="AA24" s="691"/>
      <c r="AB24" s="691"/>
      <c r="AC24" s="691"/>
      <c r="AD24" s="692"/>
      <c r="AE24" s="679" t="s">
        <v>66</v>
      </c>
      <c r="AF24" s="680"/>
      <c r="AG24" s="680"/>
      <c r="AH24" s="696"/>
    </row>
    <row r="25" spans="1:34">
      <c r="A25" s="677"/>
      <c r="B25" s="744"/>
      <c r="C25" s="745"/>
      <c r="D25" s="745"/>
      <c r="E25" s="745"/>
      <c r="F25" s="745"/>
      <c r="G25" s="746"/>
      <c r="H25" s="738"/>
      <c r="I25" s="739"/>
      <c r="J25" s="739"/>
      <c r="K25" s="739"/>
      <c r="L25" s="739"/>
      <c r="M25" s="740"/>
      <c r="N25" s="682"/>
      <c r="O25" s="683"/>
      <c r="P25" s="683"/>
      <c r="Q25" s="345" t="s">
        <v>67</v>
      </c>
      <c r="R25" s="725"/>
      <c r="S25" s="744"/>
      <c r="T25" s="745"/>
      <c r="U25" s="745"/>
      <c r="V25" s="745"/>
      <c r="W25" s="745"/>
      <c r="X25" s="746"/>
      <c r="Y25" s="738"/>
      <c r="Z25" s="739"/>
      <c r="AA25" s="739"/>
      <c r="AB25" s="739"/>
      <c r="AC25" s="739"/>
      <c r="AD25" s="740"/>
      <c r="AE25" s="682"/>
      <c r="AF25" s="683"/>
      <c r="AG25" s="683"/>
      <c r="AH25" s="346" t="s">
        <v>67</v>
      </c>
    </row>
    <row r="26" spans="1:34">
      <c r="A26" s="677"/>
      <c r="B26" s="715"/>
      <c r="C26" s="716"/>
      <c r="D26" s="716"/>
      <c r="E26" s="716"/>
      <c r="F26" s="716"/>
      <c r="G26" s="717"/>
      <c r="H26" s="715"/>
      <c r="I26" s="716"/>
      <c r="J26" s="716"/>
      <c r="K26" s="716"/>
      <c r="L26" s="716"/>
      <c r="M26" s="717"/>
      <c r="N26" s="684"/>
      <c r="O26" s="685"/>
      <c r="P26" s="685"/>
      <c r="Q26" s="347" t="s">
        <v>67</v>
      </c>
      <c r="R26" s="725"/>
      <c r="S26" s="715"/>
      <c r="T26" s="716"/>
      <c r="U26" s="716"/>
      <c r="V26" s="716"/>
      <c r="W26" s="716"/>
      <c r="X26" s="717"/>
      <c r="Y26" s="715"/>
      <c r="Z26" s="716"/>
      <c r="AA26" s="716"/>
      <c r="AB26" s="716"/>
      <c r="AC26" s="716"/>
      <c r="AD26" s="717"/>
      <c r="AE26" s="684"/>
      <c r="AF26" s="685"/>
      <c r="AG26" s="685"/>
      <c r="AH26" s="348" t="s">
        <v>67</v>
      </c>
    </row>
    <row r="27" spans="1:34">
      <c r="A27" s="677"/>
      <c r="B27" s="715"/>
      <c r="C27" s="716"/>
      <c r="D27" s="716"/>
      <c r="E27" s="716"/>
      <c r="F27" s="716"/>
      <c r="G27" s="717"/>
      <c r="H27" s="715"/>
      <c r="I27" s="716"/>
      <c r="J27" s="716"/>
      <c r="K27" s="716"/>
      <c r="L27" s="716"/>
      <c r="M27" s="717"/>
      <c r="N27" s="684"/>
      <c r="O27" s="685"/>
      <c r="P27" s="685"/>
      <c r="Q27" s="347" t="s">
        <v>67</v>
      </c>
      <c r="R27" s="725"/>
      <c r="S27" s="715"/>
      <c r="T27" s="716"/>
      <c r="U27" s="716"/>
      <c r="V27" s="716"/>
      <c r="W27" s="716"/>
      <c r="X27" s="717"/>
      <c r="Y27" s="715"/>
      <c r="Z27" s="716"/>
      <c r="AA27" s="716"/>
      <c r="AB27" s="716"/>
      <c r="AC27" s="716"/>
      <c r="AD27" s="717"/>
      <c r="AE27" s="684"/>
      <c r="AF27" s="685"/>
      <c r="AG27" s="685"/>
      <c r="AH27" s="348" t="s">
        <v>67</v>
      </c>
    </row>
    <row r="28" spans="1:34">
      <c r="A28" s="677"/>
      <c r="B28" s="715"/>
      <c r="C28" s="716"/>
      <c r="D28" s="716"/>
      <c r="E28" s="716"/>
      <c r="F28" s="716"/>
      <c r="G28" s="717"/>
      <c r="H28" s="715"/>
      <c r="I28" s="716"/>
      <c r="J28" s="716"/>
      <c r="K28" s="716"/>
      <c r="L28" s="716"/>
      <c r="M28" s="717"/>
      <c r="N28" s="684"/>
      <c r="O28" s="685"/>
      <c r="P28" s="685"/>
      <c r="Q28" s="347" t="s">
        <v>67</v>
      </c>
      <c r="R28" s="725"/>
      <c r="S28" s="715"/>
      <c r="T28" s="716"/>
      <c r="U28" s="716"/>
      <c r="V28" s="716"/>
      <c r="W28" s="716"/>
      <c r="X28" s="717"/>
      <c r="Y28" s="715"/>
      <c r="Z28" s="716"/>
      <c r="AA28" s="716"/>
      <c r="AB28" s="716"/>
      <c r="AC28" s="716"/>
      <c r="AD28" s="717"/>
      <c r="AE28" s="684"/>
      <c r="AF28" s="685"/>
      <c r="AG28" s="685"/>
      <c r="AH28" s="348" t="s">
        <v>67</v>
      </c>
    </row>
    <row r="29" spans="1:34" ht="15" thickBot="1">
      <c r="A29" s="677"/>
      <c r="B29" s="350" t="s">
        <v>70</v>
      </c>
      <c r="C29" s="351"/>
      <c r="D29" s="351"/>
      <c r="E29" s="351"/>
      <c r="F29" s="351"/>
      <c r="G29" s="354"/>
      <c r="H29" s="741"/>
      <c r="I29" s="742"/>
      <c r="J29" s="742"/>
      <c r="K29" s="742"/>
      <c r="L29" s="742"/>
      <c r="M29" s="743"/>
      <c r="N29" s="686"/>
      <c r="O29" s="687"/>
      <c r="P29" s="687"/>
      <c r="Q29" s="349" t="s">
        <v>67</v>
      </c>
      <c r="R29" s="725"/>
      <c r="S29" s="350" t="s">
        <v>70</v>
      </c>
      <c r="T29" s="351"/>
      <c r="U29" s="351"/>
      <c r="V29" s="351"/>
      <c r="W29" s="351"/>
      <c r="X29" s="354"/>
      <c r="Y29" s="747"/>
      <c r="Z29" s="748"/>
      <c r="AA29" s="748"/>
      <c r="AB29" s="748"/>
      <c r="AC29" s="748"/>
      <c r="AD29" s="749"/>
      <c r="AE29" s="686"/>
      <c r="AF29" s="687"/>
      <c r="AG29" s="687"/>
      <c r="AH29" s="318" t="s">
        <v>67</v>
      </c>
    </row>
    <row r="30" spans="1:34" ht="15" thickTop="1">
      <c r="A30" s="678"/>
      <c r="B30" s="355"/>
      <c r="C30" s="356"/>
      <c r="D30" s="356"/>
      <c r="E30" s="356"/>
      <c r="F30" s="356"/>
      <c r="G30" s="356"/>
      <c r="H30" s="722" t="s">
        <v>73</v>
      </c>
      <c r="I30" s="722"/>
      <c r="J30" s="722"/>
      <c r="K30" s="722"/>
      <c r="L30" s="722"/>
      <c r="M30" s="723"/>
      <c r="N30" s="688">
        <f>SUM(N25:P29)</f>
        <v>0</v>
      </c>
      <c r="O30" s="689"/>
      <c r="P30" s="689"/>
      <c r="Q30" s="352" t="s">
        <v>67</v>
      </c>
      <c r="R30" s="726"/>
      <c r="S30" s="355"/>
      <c r="T30" s="356"/>
      <c r="U30" s="356"/>
      <c r="V30" s="356"/>
      <c r="W30" s="356"/>
      <c r="X30" s="356"/>
      <c r="Y30" s="722" t="s">
        <v>73</v>
      </c>
      <c r="Z30" s="722"/>
      <c r="AA30" s="722"/>
      <c r="AB30" s="722"/>
      <c r="AC30" s="722"/>
      <c r="AD30" s="723"/>
      <c r="AE30" s="688">
        <f>SUM(AE25:AG29)</f>
        <v>0</v>
      </c>
      <c r="AF30" s="689"/>
      <c r="AG30" s="689"/>
      <c r="AH30" s="353" t="s">
        <v>67</v>
      </c>
    </row>
    <row r="31" spans="1:34">
      <c r="A31" s="316" t="s">
        <v>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8"/>
    </row>
    <row r="32" spans="1:34">
      <c r="A32" s="650" t="s">
        <v>387</v>
      </c>
      <c r="B32" s="642"/>
      <c r="C32" s="642"/>
      <c r="D32" s="642"/>
      <c r="E32" s="642"/>
      <c r="F32" s="642"/>
      <c r="G32" s="642"/>
      <c r="H32" s="642"/>
      <c r="I32" s="642"/>
      <c r="J32" s="642"/>
      <c r="K32" s="642"/>
      <c r="L32" s="642"/>
      <c r="M32" s="642"/>
      <c r="N32" s="642"/>
      <c r="O32" s="642"/>
      <c r="P32" s="642"/>
      <c r="Q32" s="733"/>
      <c r="R32" s="641" t="s">
        <v>172</v>
      </c>
      <c r="S32" s="642"/>
      <c r="T32" s="642"/>
      <c r="U32" s="642"/>
      <c r="V32" s="642"/>
      <c r="W32" s="642"/>
      <c r="X32" s="642"/>
      <c r="Y32" s="642"/>
      <c r="Z32" s="642"/>
      <c r="AA32" s="642"/>
      <c r="AB32" s="642"/>
      <c r="AC32" s="642"/>
      <c r="AD32" s="642"/>
      <c r="AE32" s="642"/>
      <c r="AF32" s="642"/>
      <c r="AG32" s="642"/>
      <c r="AH32" s="643"/>
    </row>
    <row r="33" spans="1:34">
      <c r="A33" s="734"/>
      <c r="B33" s="645"/>
      <c r="C33" s="645"/>
      <c r="D33" s="645"/>
      <c r="E33" s="645"/>
      <c r="F33" s="645"/>
      <c r="G33" s="645"/>
      <c r="H33" s="645"/>
      <c r="I33" s="645"/>
      <c r="J33" s="645"/>
      <c r="K33" s="645"/>
      <c r="L33" s="645"/>
      <c r="M33" s="645"/>
      <c r="N33" s="645"/>
      <c r="O33" s="645"/>
      <c r="P33" s="645"/>
      <c r="Q33" s="735"/>
      <c r="R33" s="644"/>
      <c r="S33" s="645"/>
      <c r="T33" s="645"/>
      <c r="U33" s="645"/>
      <c r="V33" s="645"/>
      <c r="W33" s="645"/>
      <c r="X33" s="645"/>
      <c r="Y33" s="645"/>
      <c r="Z33" s="645"/>
      <c r="AA33" s="645"/>
      <c r="AB33" s="645"/>
      <c r="AC33" s="645"/>
      <c r="AD33" s="645"/>
      <c r="AE33" s="645"/>
      <c r="AF33" s="645"/>
      <c r="AG33" s="645"/>
      <c r="AH33" s="646"/>
    </row>
    <row r="34" spans="1:34">
      <c r="A34" s="734"/>
      <c r="B34" s="645"/>
      <c r="C34" s="645"/>
      <c r="D34" s="645"/>
      <c r="E34" s="645"/>
      <c r="F34" s="645"/>
      <c r="G34" s="645"/>
      <c r="H34" s="645"/>
      <c r="I34" s="645"/>
      <c r="J34" s="645"/>
      <c r="K34" s="645"/>
      <c r="L34" s="645"/>
      <c r="M34" s="645"/>
      <c r="N34" s="645"/>
      <c r="O34" s="645"/>
      <c r="P34" s="645"/>
      <c r="Q34" s="735"/>
      <c r="R34" s="644"/>
      <c r="S34" s="645"/>
      <c r="T34" s="645"/>
      <c r="U34" s="645"/>
      <c r="V34" s="645"/>
      <c r="W34" s="645"/>
      <c r="X34" s="645"/>
      <c r="Y34" s="645"/>
      <c r="Z34" s="645"/>
      <c r="AA34" s="645"/>
      <c r="AB34" s="645"/>
      <c r="AC34" s="645"/>
      <c r="AD34" s="645"/>
      <c r="AE34" s="645"/>
      <c r="AF34" s="645"/>
      <c r="AG34" s="645"/>
      <c r="AH34" s="646"/>
    </row>
    <row r="35" spans="1:34">
      <c r="A35" s="734"/>
      <c r="B35" s="645"/>
      <c r="C35" s="645"/>
      <c r="D35" s="645"/>
      <c r="E35" s="645"/>
      <c r="F35" s="645"/>
      <c r="G35" s="645"/>
      <c r="H35" s="645"/>
      <c r="I35" s="645"/>
      <c r="J35" s="645"/>
      <c r="K35" s="645"/>
      <c r="L35" s="645"/>
      <c r="M35" s="645"/>
      <c r="N35" s="645"/>
      <c r="O35" s="645"/>
      <c r="P35" s="645"/>
      <c r="Q35" s="735"/>
      <c r="R35" s="644"/>
      <c r="S35" s="645"/>
      <c r="T35" s="645"/>
      <c r="U35" s="645"/>
      <c r="V35" s="645"/>
      <c r="W35" s="645"/>
      <c r="X35" s="645"/>
      <c r="Y35" s="645"/>
      <c r="Z35" s="645"/>
      <c r="AA35" s="645"/>
      <c r="AB35" s="645"/>
      <c r="AC35" s="645"/>
      <c r="AD35" s="645"/>
      <c r="AE35" s="645"/>
      <c r="AF35" s="645"/>
      <c r="AG35" s="645"/>
      <c r="AH35" s="646"/>
    </row>
    <row r="36" spans="1:34">
      <c r="A36" s="734"/>
      <c r="B36" s="645"/>
      <c r="C36" s="645"/>
      <c r="D36" s="645"/>
      <c r="E36" s="645"/>
      <c r="F36" s="645"/>
      <c r="G36" s="645"/>
      <c r="H36" s="645"/>
      <c r="I36" s="645"/>
      <c r="J36" s="645"/>
      <c r="K36" s="645"/>
      <c r="L36" s="645"/>
      <c r="M36" s="645"/>
      <c r="N36" s="645"/>
      <c r="O36" s="645"/>
      <c r="P36" s="645"/>
      <c r="Q36" s="735"/>
      <c r="R36" s="644"/>
      <c r="S36" s="645"/>
      <c r="T36" s="645"/>
      <c r="U36" s="645"/>
      <c r="V36" s="645"/>
      <c r="W36" s="645"/>
      <c r="X36" s="645"/>
      <c r="Y36" s="645"/>
      <c r="Z36" s="645"/>
      <c r="AA36" s="645"/>
      <c r="AB36" s="645"/>
      <c r="AC36" s="645"/>
      <c r="AD36" s="645"/>
      <c r="AE36" s="645"/>
      <c r="AF36" s="645"/>
      <c r="AG36" s="645"/>
      <c r="AH36" s="646"/>
    </row>
    <row r="37" spans="1:34">
      <c r="A37" s="734"/>
      <c r="B37" s="645"/>
      <c r="C37" s="645"/>
      <c r="D37" s="645"/>
      <c r="E37" s="645"/>
      <c r="F37" s="645"/>
      <c r="G37" s="645"/>
      <c r="H37" s="645"/>
      <c r="I37" s="645"/>
      <c r="J37" s="645"/>
      <c r="K37" s="645"/>
      <c r="L37" s="645"/>
      <c r="M37" s="645"/>
      <c r="N37" s="645"/>
      <c r="O37" s="645"/>
      <c r="P37" s="645"/>
      <c r="Q37" s="735"/>
      <c r="R37" s="644"/>
      <c r="S37" s="645"/>
      <c r="T37" s="645"/>
      <c r="U37" s="645"/>
      <c r="V37" s="645"/>
      <c r="W37" s="645"/>
      <c r="X37" s="645"/>
      <c r="Y37" s="645"/>
      <c r="Z37" s="645"/>
      <c r="AA37" s="645"/>
      <c r="AB37" s="645"/>
      <c r="AC37" s="645"/>
      <c r="AD37" s="645"/>
      <c r="AE37" s="645"/>
      <c r="AF37" s="645"/>
      <c r="AG37" s="645"/>
      <c r="AH37" s="646"/>
    </row>
    <row r="38" spans="1:34">
      <c r="A38" s="736"/>
      <c r="B38" s="648"/>
      <c r="C38" s="648"/>
      <c r="D38" s="648"/>
      <c r="E38" s="648"/>
      <c r="F38" s="648"/>
      <c r="G38" s="648"/>
      <c r="H38" s="648"/>
      <c r="I38" s="648"/>
      <c r="J38" s="648"/>
      <c r="K38" s="648"/>
      <c r="L38" s="648"/>
      <c r="M38" s="648"/>
      <c r="N38" s="648"/>
      <c r="O38" s="648"/>
      <c r="P38" s="648"/>
      <c r="Q38" s="737"/>
      <c r="R38" s="647"/>
      <c r="S38" s="648"/>
      <c r="T38" s="648"/>
      <c r="U38" s="648"/>
      <c r="V38" s="648"/>
      <c r="W38" s="648"/>
      <c r="X38" s="648"/>
      <c r="Y38" s="648"/>
      <c r="Z38" s="648"/>
      <c r="AA38" s="648"/>
      <c r="AB38" s="648"/>
      <c r="AC38" s="648"/>
      <c r="AD38" s="648"/>
      <c r="AE38" s="648"/>
      <c r="AF38" s="648"/>
      <c r="AG38" s="648"/>
      <c r="AH38" s="649"/>
    </row>
    <row r="39" spans="1:34">
      <c r="A39" s="357" t="s">
        <v>444</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40"/>
    </row>
    <row r="40" spans="1:34" ht="13.25" customHeight="1">
      <c r="A40" s="632"/>
      <c r="B40" s="633"/>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34"/>
    </row>
    <row r="41" spans="1:34">
      <c r="A41" s="635"/>
      <c r="B41" s="636"/>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7"/>
    </row>
    <row r="42" spans="1:34">
      <c r="A42" s="635"/>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7"/>
    </row>
    <row r="43" spans="1:34">
      <c r="A43" s="635"/>
      <c r="B43" s="636"/>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7"/>
    </row>
    <row r="44" spans="1:34">
      <c r="A44" s="638"/>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40"/>
    </row>
    <row r="45" spans="1:34">
      <c r="A45" s="357" t="s">
        <v>442</v>
      </c>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40"/>
    </row>
    <row r="46" spans="1:34" ht="13.25" customHeight="1">
      <c r="A46" s="650"/>
      <c r="B46" s="651"/>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2"/>
    </row>
    <row r="47" spans="1:34">
      <c r="A47" s="653"/>
      <c r="B47" s="654"/>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5"/>
    </row>
    <row r="48" spans="1:34">
      <c r="A48" s="653"/>
      <c r="B48" s="654"/>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5"/>
    </row>
    <row r="49" spans="1:34">
      <c r="A49" s="653"/>
      <c r="B49" s="654"/>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5"/>
    </row>
    <row r="50" spans="1:34">
      <c r="A50" s="653"/>
      <c r="B50" s="654"/>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5"/>
    </row>
    <row r="51" spans="1:34">
      <c r="A51" s="653"/>
      <c r="B51" s="654"/>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5"/>
    </row>
    <row r="52" spans="1:34">
      <c r="A52" s="653"/>
      <c r="B52" s="654"/>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5"/>
    </row>
    <row r="53" spans="1:34">
      <c r="A53" s="653"/>
      <c r="B53" s="654"/>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5"/>
    </row>
    <row r="54" spans="1:34">
      <c r="A54" s="656"/>
      <c r="B54" s="657"/>
      <c r="C54" s="657"/>
      <c r="D54" s="657"/>
      <c r="E54" s="657"/>
      <c r="F54" s="657"/>
      <c r="G54" s="657"/>
      <c r="H54" s="657"/>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8"/>
    </row>
    <row r="55" spans="1:34">
      <c r="A55" s="357" t="s">
        <v>443</v>
      </c>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40"/>
    </row>
    <row r="56" spans="1:34">
      <c r="A56" s="650"/>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2"/>
    </row>
    <row r="57" spans="1:34">
      <c r="A57" s="653"/>
      <c r="B57" s="654"/>
      <c r="C57" s="654"/>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5"/>
    </row>
    <row r="58" spans="1:34">
      <c r="A58" s="653"/>
      <c r="B58" s="654"/>
      <c r="C58" s="654"/>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5"/>
    </row>
    <row r="59" spans="1:34">
      <c r="A59" s="653"/>
      <c r="B59" s="654"/>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5"/>
    </row>
    <row r="60" spans="1:34">
      <c r="A60" s="653"/>
      <c r="B60" s="654"/>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5"/>
    </row>
    <row r="61" spans="1:34">
      <c r="A61" s="653"/>
      <c r="B61" s="654"/>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5"/>
    </row>
    <row r="62" spans="1:34">
      <c r="A62" s="653"/>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5"/>
    </row>
    <row r="63" spans="1:34">
      <c r="A63" s="653"/>
      <c r="B63" s="654"/>
      <c r="C63" s="654"/>
      <c r="D63" s="654"/>
      <c r="E63" s="654"/>
      <c r="F63" s="654"/>
      <c r="G63" s="654"/>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4"/>
      <c r="AF63" s="654"/>
      <c r="AG63" s="654"/>
      <c r="AH63" s="655"/>
    </row>
    <row r="64" spans="1:34" ht="15" thickBot="1">
      <c r="A64" s="659"/>
      <c r="B64" s="660"/>
      <c r="C64" s="660"/>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1"/>
    </row>
    <row r="65" spans="1:34">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row>
  </sheetData>
  <mergeCells count="114">
    <mergeCell ref="AE27:AG27"/>
    <mergeCell ref="AE28:AG28"/>
    <mergeCell ref="Y30:AD30"/>
    <mergeCell ref="AE30:AG30"/>
    <mergeCell ref="AE29:AG29"/>
    <mergeCell ref="S28:X28"/>
    <mergeCell ref="Y28:AD28"/>
    <mergeCell ref="Y29:AD29"/>
    <mergeCell ref="AE24:AH24"/>
    <mergeCell ref="AE25:AG25"/>
    <mergeCell ref="AE26:AG26"/>
    <mergeCell ref="Y25:AD25"/>
    <mergeCell ref="S26:X26"/>
    <mergeCell ref="Y26:AD26"/>
    <mergeCell ref="S24:X24"/>
    <mergeCell ref="Y24:AD24"/>
    <mergeCell ref="S25:X25"/>
    <mergeCell ref="A32:Q38"/>
    <mergeCell ref="H25:M25"/>
    <mergeCell ref="H26:M26"/>
    <mergeCell ref="H27:M27"/>
    <mergeCell ref="H28:M28"/>
    <mergeCell ref="H29:M29"/>
    <mergeCell ref="H30:M30"/>
    <mergeCell ref="A24:A30"/>
    <mergeCell ref="N27:P27"/>
    <mergeCell ref="N28:P28"/>
    <mergeCell ref="B27:G27"/>
    <mergeCell ref="B28:G28"/>
    <mergeCell ref="N29:P29"/>
    <mergeCell ref="N30:P30"/>
    <mergeCell ref="N24:Q24"/>
    <mergeCell ref="N25:P25"/>
    <mergeCell ref="N26:P26"/>
    <mergeCell ref="B24:G24"/>
    <mergeCell ref="H24:M24"/>
    <mergeCell ref="B25:G25"/>
    <mergeCell ref="B26:G26"/>
    <mergeCell ref="R24:R30"/>
    <mergeCell ref="S27:X27"/>
    <mergeCell ref="Y27:AD27"/>
    <mergeCell ref="S17:AD17"/>
    <mergeCell ref="S18:AD18"/>
    <mergeCell ref="S19:AD19"/>
    <mergeCell ref="S20:AD20"/>
    <mergeCell ref="S21:AD21"/>
    <mergeCell ref="S22:AD22"/>
    <mergeCell ref="B22:H22"/>
    <mergeCell ref="B23:H23"/>
    <mergeCell ref="R17:R23"/>
    <mergeCell ref="B17:H17"/>
    <mergeCell ref="B18:H18"/>
    <mergeCell ref="B19:H19"/>
    <mergeCell ref="B20:H20"/>
    <mergeCell ref="B21:H21"/>
    <mergeCell ref="S23:AD23"/>
    <mergeCell ref="AE19:AG19"/>
    <mergeCell ref="AE20:AG20"/>
    <mergeCell ref="AE21:AG21"/>
    <mergeCell ref="AE22:AG22"/>
    <mergeCell ref="AE23:AG23"/>
    <mergeCell ref="I19:M19"/>
    <mergeCell ref="I20:M20"/>
    <mergeCell ref="I21:M21"/>
    <mergeCell ref="I22:M22"/>
    <mergeCell ref="I23:M23"/>
    <mergeCell ref="AE18:AG18"/>
    <mergeCell ref="A2:AH2"/>
    <mergeCell ref="A3:D4"/>
    <mergeCell ref="E3:AH4"/>
    <mergeCell ref="A5:D7"/>
    <mergeCell ref="E5:E7"/>
    <mergeCell ref="L5:O5"/>
    <mergeCell ref="L6:O7"/>
    <mergeCell ref="F5:K7"/>
    <mergeCell ref="P6:AH7"/>
    <mergeCell ref="A11:D12"/>
    <mergeCell ref="A13:D14"/>
    <mergeCell ref="E11:AH12"/>
    <mergeCell ref="E13:AH14"/>
    <mergeCell ref="A15:D15"/>
    <mergeCell ref="V15:X15"/>
    <mergeCell ref="Z15:AC15"/>
    <mergeCell ref="P5:AH5"/>
    <mergeCell ref="A8:D10"/>
    <mergeCell ref="E8:F8"/>
    <mergeCell ref="E9:AH9"/>
    <mergeCell ref="E10:AH10"/>
    <mergeCell ref="R8:U8"/>
    <mergeCell ref="V8:AH8"/>
    <mergeCell ref="A40:AH44"/>
    <mergeCell ref="R32:AH38"/>
    <mergeCell ref="A46:AH54"/>
    <mergeCell ref="A56:AH64"/>
    <mergeCell ref="A16:D16"/>
    <mergeCell ref="N15:Q15"/>
    <mergeCell ref="E15:M15"/>
    <mergeCell ref="H16:K16"/>
    <mergeCell ref="M16:N16"/>
    <mergeCell ref="V16:AB16"/>
    <mergeCell ref="R15:U15"/>
    <mergeCell ref="R16:U16"/>
    <mergeCell ref="AD15:AF15"/>
    <mergeCell ref="A17:A23"/>
    <mergeCell ref="N17:Q17"/>
    <mergeCell ref="N18:P18"/>
    <mergeCell ref="N19:P19"/>
    <mergeCell ref="N20:P20"/>
    <mergeCell ref="N21:P21"/>
    <mergeCell ref="N22:P22"/>
    <mergeCell ref="N23:P23"/>
    <mergeCell ref="I17:M17"/>
    <mergeCell ref="I18:M18"/>
    <mergeCell ref="AE17:AH17"/>
  </mergeCells>
  <phoneticPr fontId="2"/>
  <printOptions horizontalCentered="1"/>
  <pageMargins left="0.62992125984251968" right="3.937007874015748E-2" top="0.35433070866141736" bottom="0.35433070866141736" header="0.31496062992125984" footer="0.31496062992125984"/>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336F6-0C54-4F2E-B727-2AB3A0362687}">
  <sheetPr>
    <tabColor rgb="FFFFFF00"/>
    <pageSetUpPr fitToPage="1"/>
  </sheetPr>
  <dimension ref="A1:AL64"/>
  <sheetViews>
    <sheetView view="pageBreakPreview" zoomScaleNormal="100" zoomScaleSheetLayoutView="100" workbookViewId="0">
      <selection activeCell="BE16" sqref="BE16"/>
    </sheetView>
  </sheetViews>
  <sheetFormatPr baseColWidth="10" defaultColWidth="2.5" defaultRowHeight="14"/>
  <cols>
    <col min="1" max="16384" width="2.5" style="115"/>
  </cols>
  <sheetData>
    <row r="1" spans="1:38">
      <c r="A1" s="320" t="s">
        <v>45</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row>
    <row r="2" spans="1:38" ht="18" thickBot="1">
      <c r="A2" s="697" t="s">
        <v>235</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row>
    <row r="3" spans="1:38">
      <c r="A3" s="698" t="s">
        <v>46</v>
      </c>
      <c r="B3" s="699"/>
      <c r="C3" s="699"/>
      <c r="D3" s="699"/>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3"/>
    </row>
    <row r="4" spans="1:38">
      <c r="A4" s="700"/>
      <c r="B4" s="701"/>
      <c r="C4" s="701"/>
      <c r="D4" s="701"/>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5"/>
    </row>
    <row r="5" spans="1:38" ht="13.25" customHeight="1">
      <c r="A5" s="700" t="s">
        <v>47</v>
      </c>
      <c r="B5" s="701"/>
      <c r="C5" s="701"/>
      <c r="D5" s="701"/>
      <c r="E5" s="706" t="s">
        <v>48</v>
      </c>
      <c r="F5" s="753"/>
      <c r="G5" s="753"/>
      <c r="H5" s="753"/>
      <c r="I5" s="753"/>
      <c r="J5" s="753"/>
      <c r="K5" s="753"/>
      <c r="L5" s="701" t="s">
        <v>49</v>
      </c>
      <c r="M5" s="701"/>
      <c r="N5" s="701"/>
      <c r="O5" s="701"/>
      <c r="P5" s="708"/>
      <c r="Q5" s="708"/>
      <c r="R5" s="708"/>
      <c r="S5" s="708"/>
      <c r="T5" s="708"/>
      <c r="U5" s="708"/>
      <c r="V5" s="708"/>
      <c r="W5" s="708"/>
      <c r="X5" s="708"/>
      <c r="Y5" s="708"/>
      <c r="Z5" s="708"/>
      <c r="AA5" s="708"/>
      <c r="AB5" s="708"/>
      <c r="AC5" s="708"/>
      <c r="AD5" s="708"/>
      <c r="AE5" s="708"/>
      <c r="AF5" s="708"/>
      <c r="AG5" s="708"/>
      <c r="AH5" s="709"/>
    </row>
    <row r="6" spans="1:38" ht="13.25" customHeight="1">
      <c r="A6" s="700"/>
      <c r="B6" s="701"/>
      <c r="C6" s="701"/>
      <c r="D6" s="701"/>
      <c r="E6" s="706"/>
      <c r="F6" s="753"/>
      <c r="G6" s="753"/>
      <c r="H6" s="753"/>
      <c r="I6" s="753"/>
      <c r="J6" s="753"/>
      <c r="K6" s="753"/>
      <c r="L6" s="701" t="s">
        <v>50</v>
      </c>
      <c r="M6" s="701"/>
      <c r="N6" s="701"/>
      <c r="O6" s="701"/>
      <c r="P6" s="708"/>
      <c r="Q6" s="708"/>
      <c r="R6" s="708"/>
      <c r="S6" s="708"/>
      <c r="T6" s="708"/>
      <c r="U6" s="708"/>
      <c r="V6" s="708"/>
      <c r="W6" s="708"/>
      <c r="X6" s="708"/>
      <c r="Y6" s="708"/>
      <c r="Z6" s="708"/>
      <c r="AA6" s="708"/>
      <c r="AB6" s="708"/>
      <c r="AC6" s="708"/>
      <c r="AD6" s="708"/>
      <c r="AE6" s="708"/>
      <c r="AF6" s="708"/>
      <c r="AG6" s="708"/>
      <c r="AH6" s="709"/>
      <c r="AK6" s="209" t="s">
        <v>164</v>
      </c>
      <c r="AL6" s="209" t="s">
        <v>183</v>
      </c>
    </row>
    <row r="7" spans="1:38" ht="13.25" customHeight="1">
      <c r="A7" s="700"/>
      <c r="B7" s="701"/>
      <c r="C7" s="701"/>
      <c r="D7" s="701"/>
      <c r="E7" s="706"/>
      <c r="F7" s="753"/>
      <c r="G7" s="753"/>
      <c r="H7" s="753"/>
      <c r="I7" s="753"/>
      <c r="J7" s="753"/>
      <c r="K7" s="753"/>
      <c r="L7" s="701"/>
      <c r="M7" s="701"/>
      <c r="N7" s="701"/>
      <c r="O7" s="701"/>
      <c r="P7" s="708"/>
      <c r="Q7" s="708"/>
      <c r="R7" s="708"/>
      <c r="S7" s="708"/>
      <c r="T7" s="708"/>
      <c r="U7" s="708"/>
      <c r="V7" s="708"/>
      <c r="W7" s="708"/>
      <c r="X7" s="708"/>
      <c r="Y7" s="708"/>
      <c r="Z7" s="708"/>
      <c r="AA7" s="708"/>
      <c r="AB7" s="708"/>
      <c r="AC7" s="708"/>
      <c r="AD7" s="708"/>
      <c r="AE7" s="708"/>
      <c r="AF7" s="708"/>
      <c r="AG7" s="708"/>
      <c r="AH7" s="709"/>
    </row>
    <row r="8" spans="1:38">
      <c r="A8" s="662" t="s">
        <v>51</v>
      </c>
      <c r="B8" s="663"/>
      <c r="C8" s="663"/>
      <c r="D8" s="663"/>
      <c r="E8" s="711" t="s">
        <v>52</v>
      </c>
      <c r="F8" s="711"/>
      <c r="G8" s="337"/>
      <c r="H8" s="337"/>
      <c r="I8" s="337"/>
      <c r="J8" s="320" t="s">
        <v>469</v>
      </c>
      <c r="K8" s="337"/>
      <c r="L8" s="337"/>
      <c r="M8" s="337"/>
      <c r="N8" s="337"/>
      <c r="O8" s="317"/>
      <c r="P8" s="317"/>
      <c r="Q8" s="317"/>
      <c r="R8" s="663" t="s">
        <v>117</v>
      </c>
      <c r="S8" s="663"/>
      <c r="T8" s="663"/>
      <c r="U8" s="663"/>
      <c r="V8" s="712"/>
      <c r="W8" s="713"/>
      <c r="X8" s="713"/>
      <c r="Y8" s="713"/>
      <c r="Z8" s="713"/>
      <c r="AA8" s="713"/>
      <c r="AB8" s="713"/>
      <c r="AC8" s="713"/>
      <c r="AD8" s="713"/>
      <c r="AE8" s="713"/>
      <c r="AF8" s="713"/>
      <c r="AG8" s="713"/>
      <c r="AH8" s="714"/>
    </row>
    <row r="9" spans="1:38">
      <c r="A9" s="662"/>
      <c r="B9" s="663"/>
      <c r="C9" s="663"/>
      <c r="D9" s="663"/>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9"/>
    </row>
    <row r="10" spans="1:38">
      <c r="A10" s="662"/>
      <c r="B10" s="663"/>
      <c r="C10" s="663"/>
      <c r="D10" s="663"/>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9"/>
    </row>
    <row r="11" spans="1:38">
      <c r="A11" s="700" t="s">
        <v>53</v>
      </c>
      <c r="B11" s="701"/>
      <c r="C11" s="701"/>
      <c r="D11" s="701"/>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9"/>
    </row>
    <row r="12" spans="1:38">
      <c r="A12" s="700"/>
      <c r="B12" s="701"/>
      <c r="C12" s="701"/>
      <c r="D12" s="701"/>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9"/>
    </row>
    <row r="13" spans="1:38">
      <c r="A13" s="662" t="s">
        <v>54</v>
      </c>
      <c r="B13" s="663"/>
      <c r="C13" s="663"/>
      <c r="D13" s="663"/>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9"/>
    </row>
    <row r="14" spans="1:38">
      <c r="A14" s="662"/>
      <c r="B14" s="663"/>
      <c r="C14" s="663"/>
      <c r="D14" s="663"/>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9"/>
    </row>
    <row r="15" spans="1:38">
      <c r="A15" s="662" t="s">
        <v>16</v>
      </c>
      <c r="B15" s="663"/>
      <c r="C15" s="663"/>
      <c r="D15" s="663"/>
      <c r="E15" s="666"/>
      <c r="F15" s="667"/>
      <c r="G15" s="667"/>
      <c r="H15" s="667"/>
      <c r="I15" s="667"/>
      <c r="J15" s="667"/>
      <c r="K15" s="667"/>
      <c r="L15" s="667"/>
      <c r="M15" s="667"/>
      <c r="N15" s="664" t="s">
        <v>56</v>
      </c>
      <c r="O15" s="664"/>
      <c r="P15" s="664"/>
      <c r="Q15" s="665"/>
      <c r="R15" s="670" t="s">
        <v>60</v>
      </c>
      <c r="S15" s="671"/>
      <c r="T15" s="671"/>
      <c r="U15" s="672"/>
      <c r="V15" s="710"/>
      <c r="W15" s="664"/>
      <c r="X15" s="664"/>
      <c r="Y15" s="339" t="s">
        <v>62</v>
      </c>
      <c r="Z15" s="664" t="s">
        <v>63</v>
      </c>
      <c r="AA15" s="664"/>
      <c r="AB15" s="664"/>
      <c r="AC15" s="664"/>
      <c r="AD15" s="664"/>
      <c r="AE15" s="664"/>
      <c r="AF15" s="664"/>
      <c r="AG15" s="341" t="s">
        <v>64</v>
      </c>
      <c r="AH15" s="340"/>
    </row>
    <row r="16" spans="1:38">
      <c r="A16" s="662" t="s">
        <v>55</v>
      </c>
      <c r="B16" s="663"/>
      <c r="C16" s="663"/>
      <c r="D16" s="663"/>
      <c r="E16" s="338"/>
      <c r="F16" s="339" t="s">
        <v>57</v>
      </c>
      <c r="G16" s="339"/>
      <c r="H16" s="664">
        <v>1990</v>
      </c>
      <c r="I16" s="664"/>
      <c r="J16" s="664"/>
      <c r="K16" s="664"/>
      <c r="L16" s="339" t="s">
        <v>58</v>
      </c>
      <c r="M16" s="664">
        <v>4</v>
      </c>
      <c r="N16" s="664"/>
      <c r="O16" s="339" t="s">
        <v>59</v>
      </c>
      <c r="P16" s="339"/>
      <c r="Q16" s="342"/>
      <c r="R16" s="673" t="s">
        <v>61</v>
      </c>
      <c r="S16" s="674"/>
      <c r="T16" s="674"/>
      <c r="U16" s="675"/>
      <c r="V16" s="668"/>
      <c r="W16" s="669"/>
      <c r="X16" s="669"/>
      <c r="Y16" s="669"/>
      <c r="Z16" s="669"/>
      <c r="AA16" s="669"/>
      <c r="AB16" s="669"/>
      <c r="AC16" s="343"/>
      <c r="AD16" s="343" t="s">
        <v>59</v>
      </c>
      <c r="AE16" s="343"/>
      <c r="AF16" s="343"/>
      <c r="AG16" s="343"/>
      <c r="AH16" s="344"/>
    </row>
    <row r="17" spans="1:34">
      <c r="A17" s="676" t="s">
        <v>65</v>
      </c>
      <c r="B17" s="711" t="s">
        <v>69</v>
      </c>
      <c r="C17" s="711"/>
      <c r="D17" s="711"/>
      <c r="E17" s="711"/>
      <c r="F17" s="711"/>
      <c r="G17" s="711"/>
      <c r="H17" s="752"/>
      <c r="I17" s="710" t="s">
        <v>68</v>
      </c>
      <c r="J17" s="664"/>
      <c r="K17" s="664"/>
      <c r="L17" s="664"/>
      <c r="M17" s="665"/>
      <c r="N17" s="750" t="s">
        <v>66</v>
      </c>
      <c r="O17" s="711"/>
      <c r="P17" s="711"/>
      <c r="Q17" s="752"/>
      <c r="R17" s="724" t="s">
        <v>72</v>
      </c>
      <c r="S17" s="750" t="s">
        <v>71</v>
      </c>
      <c r="T17" s="711"/>
      <c r="U17" s="711"/>
      <c r="V17" s="711"/>
      <c r="W17" s="711"/>
      <c r="X17" s="711"/>
      <c r="Y17" s="711"/>
      <c r="Z17" s="711"/>
      <c r="AA17" s="711"/>
      <c r="AB17" s="711"/>
      <c r="AC17" s="711"/>
      <c r="AD17" s="752"/>
      <c r="AE17" s="750" t="s">
        <v>66</v>
      </c>
      <c r="AF17" s="711"/>
      <c r="AG17" s="711"/>
      <c r="AH17" s="751"/>
    </row>
    <row r="18" spans="1:34">
      <c r="A18" s="677"/>
      <c r="B18" s="694"/>
      <c r="C18" s="694"/>
      <c r="D18" s="694"/>
      <c r="E18" s="694"/>
      <c r="F18" s="694"/>
      <c r="G18" s="694"/>
      <c r="H18" s="695"/>
      <c r="I18" s="693"/>
      <c r="J18" s="694"/>
      <c r="K18" s="694"/>
      <c r="L18" s="694"/>
      <c r="M18" s="695"/>
      <c r="N18" s="682"/>
      <c r="O18" s="683"/>
      <c r="P18" s="683"/>
      <c r="Q18" s="345" t="s">
        <v>67</v>
      </c>
      <c r="R18" s="725"/>
      <c r="S18" s="693"/>
      <c r="T18" s="694"/>
      <c r="U18" s="694"/>
      <c r="V18" s="694"/>
      <c r="W18" s="694"/>
      <c r="X18" s="694"/>
      <c r="Y18" s="694"/>
      <c r="Z18" s="694"/>
      <c r="AA18" s="694"/>
      <c r="AB18" s="694"/>
      <c r="AC18" s="694"/>
      <c r="AD18" s="695"/>
      <c r="AE18" s="682"/>
      <c r="AF18" s="683"/>
      <c r="AG18" s="683"/>
      <c r="AH18" s="346" t="s">
        <v>67</v>
      </c>
    </row>
    <row r="19" spans="1:34">
      <c r="A19" s="677"/>
      <c r="B19" s="715"/>
      <c r="C19" s="716"/>
      <c r="D19" s="716"/>
      <c r="E19" s="716"/>
      <c r="F19" s="716"/>
      <c r="G19" s="716"/>
      <c r="H19" s="717"/>
      <c r="I19" s="715"/>
      <c r="J19" s="716"/>
      <c r="K19" s="716"/>
      <c r="L19" s="716"/>
      <c r="M19" s="717"/>
      <c r="N19" s="684"/>
      <c r="O19" s="685"/>
      <c r="P19" s="685"/>
      <c r="Q19" s="347" t="s">
        <v>67</v>
      </c>
      <c r="R19" s="725"/>
      <c r="S19" s="715"/>
      <c r="T19" s="716"/>
      <c r="U19" s="716"/>
      <c r="V19" s="716"/>
      <c r="W19" s="716"/>
      <c r="X19" s="716"/>
      <c r="Y19" s="716"/>
      <c r="Z19" s="716"/>
      <c r="AA19" s="716"/>
      <c r="AB19" s="716"/>
      <c r="AC19" s="716"/>
      <c r="AD19" s="717"/>
      <c r="AE19" s="684"/>
      <c r="AF19" s="685"/>
      <c r="AG19" s="685"/>
      <c r="AH19" s="348" t="s">
        <v>67</v>
      </c>
    </row>
    <row r="20" spans="1:34">
      <c r="A20" s="677"/>
      <c r="B20" s="715"/>
      <c r="C20" s="716"/>
      <c r="D20" s="716"/>
      <c r="E20" s="716"/>
      <c r="F20" s="716"/>
      <c r="G20" s="716"/>
      <c r="H20" s="717"/>
      <c r="I20" s="715"/>
      <c r="J20" s="716"/>
      <c r="K20" s="716"/>
      <c r="L20" s="716"/>
      <c r="M20" s="717"/>
      <c r="N20" s="684"/>
      <c r="O20" s="685"/>
      <c r="P20" s="685"/>
      <c r="Q20" s="347" t="s">
        <v>67</v>
      </c>
      <c r="R20" s="725"/>
      <c r="S20" s="715"/>
      <c r="T20" s="716"/>
      <c r="U20" s="716"/>
      <c r="V20" s="716"/>
      <c r="W20" s="716"/>
      <c r="X20" s="716"/>
      <c r="Y20" s="716"/>
      <c r="Z20" s="716"/>
      <c r="AA20" s="716"/>
      <c r="AB20" s="716"/>
      <c r="AC20" s="716"/>
      <c r="AD20" s="717"/>
      <c r="AE20" s="684"/>
      <c r="AF20" s="685"/>
      <c r="AG20" s="685"/>
      <c r="AH20" s="348" t="s">
        <v>67</v>
      </c>
    </row>
    <row r="21" spans="1:34">
      <c r="A21" s="677"/>
      <c r="B21" s="715"/>
      <c r="C21" s="716"/>
      <c r="D21" s="716"/>
      <c r="E21" s="716"/>
      <c r="F21" s="716"/>
      <c r="G21" s="716"/>
      <c r="H21" s="717"/>
      <c r="I21" s="715"/>
      <c r="J21" s="716"/>
      <c r="K21" s="716"/>
      <c r="L21" s="716"/>
      <c r="M21" s="717"/>
      <c r="N21" s="684"/>
      <c r="O21" s="685"/>
      <c r="P21" s="685"/>
      <c r="Q21" s="347" t="s">
        <v>67</v>
      </c>
      <c r="R21" s="725"/>
      <c r="S21" s="715"/>
      <c r="T21" s="716"/>
      <c r="U21" s="716"/>
      <c r="V21" s="716"/>
      <c r="W21" s="716"/>
      <c r="X21" s="716"/>
      <c r="Y21" s="716"/>
      <c r="Z21" s="716"/>
      <c r="AA21" s="716"/>
      <c r="AB21" s="716"/>
      <c r="AC21" s="716"/>
      <c r="AD21" s="717"/>
      <c r="AE21" s="684"/>
      <c r="AF21" s="685"/>
      <c r="AG21" s="685"/>
      <c r="AH21" s="348" t="s">
        <v>67</v>
      </c>
    </row>
    <row r="22" spans="1:34" ht="15" thickBot="1">
      <c r="A22" s="677"/>
      <c r="B22" s="719" t="s">
        <v>70</v>
      </c>
      <c r="C22" s="719"/>
      <c r="D22" s="719"/>
      <c r="E22" s="719"/>
      <c r="F22" s="719"/>
      <c r="G22" s="719"/>
      <c r="H22" s="720"/>
      <c r="I22" s="718"/>
      <c r="J22" s="719"/>
      <c r="K22" s="719"/>
      <c r="L22" s="719"/>
      <c r="M22" s="720"/>
      <c r="N22" s="686"/>
      <c r="O22" s="687"/>
      <c r="P22" s="687"/>
      <c r="Q22" s="349" t="s">
        <v>67</v>
      </c>
      <c r="R22" s="725"/>
      <c r="S22" s="730" t="s">
        <v>70</v>
      </c>
      <c r="T22" s="731"/>
      <c r="U22" s="731"/>
      <c r="V22" s="731"/>
      <c r="W22" s="731"/>
      <c r="X22" s="731"/>
      <c r="Y22" s="731"/>
      <c r="Z22" s="731"/>
      <c r="AA22" s="731"/>
      <c r="AB22" s="731"/>
      <c r="AC22" s="731"/>
      <c r="AD22" s="732"/>
      <c r="AE22" s="686"/>
      <c r="AF22" s="687"/>
      <c r="AG22" s="687"/>
      <c r="AH22" s="318" t="s">
        <v>67</v>
      </c>
    </row>
    <row r="23" spans="1:34" ht="15" thickTop="1">
      <c r="A23" s="678"/>
      <c r="B23" s="721"/>
      <c r="C23" s="722"/>
      <c r="D23" s="722"/>
      <c r="E23" s="722"/>
      <c r="F23" s="722"/>
      <c r="G23" s="722"/>
      <c r="H23" s="723"/>
      <c r="I23" s="721" t="s">
        <v>73</v>
      </c>
      <c r="J23" s="722"/>
      <c r="K23" s="722"/>
      <c r="L23" s="722"/>
      <c r="M23" s="723"/>
      <c r="N23" s="688">
        <f>SUM(N18:P22)</f>
        <v>0</v>
      </c>
      <c r="O23" s="689"/>
      <c r="P23" s="689"/>
      <c r="Q23" s="352" t="s">
        <v>67</v>
      </c>
      <c r="R23" s="726"/>
      <c r="S23" s="727" t="s">
        <v>73</v>
      </c>
      <c r="T23" s="728"/>
      <c r="U23" s="728"/>
      <c r="V23" s="728"/>
      <c r="W23" s="728"/>
      <c r="X23" s="728"/>
      <c r="Y23" s="728"/>
      <c r="Z23" s="728"/>
      <c r="AA23" s="728"/>
      <c r="AB23" s="728"/>
      <c r="AC23" s="728"/>
      <c r="AD23" s="729"/>
      <c r="AE23" s="688">
        <f>SUM(AE18:AG22)</f>
        <v>0</v>
      </c>
      <c r="AF23" s="689"/>
      <c r="AG23" s="689"/>
      <c r="AH23" s="353" t="s">
        <v>67</v>
      </c>
    </row>
    <row r="24" spans="1:34">
      <c r="A24" s="676" t="s">
        <v>75</v>
      </c>
      <c r="B24" s="710" t="s">
        <v>74</v>
      </c>
      <c r="C24" s="664"/>
      <c r="D24" s="664"/>
      <c r="E24" s="664"/>
      <c r="F24" s="664"/>
      <c r="G24" s="665"/>
      <c r="H24" s="664" t="s">
        <v>170</v>
      </c>
      <c r="I24" s="664"/>
      <c r="J24" s="664"/>
      <c r="K24" s="664"/>
      <c r="L24" s="664"/>
      <c r="M24" s="665"/>
      <c r="N24" s="750" t="s">
        <v>66</v>
      </c>
      <c r="O24" s="711"/>
      <c r="P24" s="711"/>
      <c r="Q24" s="752"/>
      <c r="R24" s="724" t="s">
        <v>76</v>
      </c>
      <c r="S24" s="710" t="s">
        <v>74</v>
      </c>
      <c r="T24" s="664"/>
      <c r="U24" s="664"/>
      <c r="V24" s="664"/>
      <c r="W24" s="664"/>
      <c r="X24" s="665"/>
      <c r="Y24" s="664" t="s">
        <v>170</v>
      </c>
      <c r="Z24" s="664"/>
      <c r="AA24" s="664"/>
      <c r="AB24" s="664"/>
      <c r="AC24" s="664"/>
      <c r="AD24" s="665"/>
      <c r="AE24" s="750" t="s">
        <v>66</v>
      </c>
      <c r="AF24" s="711"/>
      <c r="AG24" s="711"/>
      <c r="AH24" s="751"/>
    </row>
    <row r="25" spans="1:34">
      <c r="A25" s="677"/>
      <c r="B25" s="744"/>
      <c r="C25" s="745"/>
      <c r="D25" s="745"/>
      <c r="E25" s="745"/>
      <c r="F25" s="745"/>
      <c r="G25" s="746"/>
      <c r="H25" s="738"/>
      <c r="I25" s="739"/>
      <c r="J25" s="739"/>
      <c r="K25" s="739"/>
      <c r="L25" s="739"/>
      <c r="M25" s="740"/>
      <c r="N25" s="682"/>
      <c r="O25" s="683"/>
      <c r="P25" s="683"/>
      <c r="Q25" s="345" t="s">
        <v>67</v>
      </c>
      <c r="R25" s="725"/>
      <c r="S25" s="744"/>
      <c r="T25" s="745"/>
      <c r="U25" s="745"/>
      <c r="V25" s="745"/>
      <c r="W25" s="745"/>
      <c r="X25" s="746"/>
      <c r="Y25" s="738"/>
      <c r="Z25" s="739"/>
      <c r="AA25" s="739"/>
      <c r="AB25" s="739"/>
      <c r="AC25" s="739"/>
      <c r="AD25" s="740"/>
      <c r="AE25" s="682"/>
      <c r="AF25" s="683"/>
      <c r="AG25" s="683"/>
      <c r="AH25" s="346" t="s">
        <v>67</v>
      </c>
    </row>
    <row r="26" spans="1:34">
      <c r="A26" s="677"/>
      <c r="B26" s="715"/>
      <c r="C26" s="716"/>
      <c r="D26" s="716"/>
      <c r="E26" s="716"/>
      <c r="F26" s="716"/>
      <c r="G26" s="717"/>
      <c r="H26" s="715"/>
      <c r="I26" s="716"/>
      <c r="J26" s="716"/>
      <c r="K26" s="716"/>
      <c r="L26" s="716"/>
      <c r="M26" s="717"/>
      <c r="N26" s="684"/>
      <c r="O26" s="685"/>
      <c r="P26" s="685"/>
      <c r="Q26" s="347" t="s">
        <v>67</v>
      </c>
      <c r="R26" s="725"/>
      <c r="S26" s="715"/>
      <c r="T26" s="716"/>
      <c r="U26" s="716"/>
      <c r="V26" s="716"/>
      <c r="W26" s="716"/>
      <c r="X26" s="717"/>
      <c r="Y26" s="715"/>
      <c r="Z26" s="716"/>
      <c r="AA26" s="716"/>
      <c r="AB26" s="716"/>
      <c r="AC26" s="716"/>
      <c r="AD26" s="717"/>
      <c r="AE26" s="684"/>
      <c r="AF26" s="685"/>
      <c r="AG26" s="685"/>
      <c r="AH26" s="348" t="s">
        <v>67</v>
      </c>
    </row>
    <row r="27" spans="1:34">
      <c r="A27" s="677"/>
      <c r="B27" s="715"/>
      <c r="C27" s="716"/>
      <c r="D27" s="716"/>
      <c r="E27" s="716"/>
      <c r="F27" s="716"/>
      <c r="G27" s="717"/>
      <c r="H27" s="715"/>
      <c r="I27" s="716"/>
      <c r="J27" s="716"/>
      <c r="K27" s="716"/>
      <c r="L27" s="716"/>
      <c r="M27" s="717"/>
      <c r="N27" s="684"/>
      <c r="O27" s="685"/>
      <c r="P27" s="685"/>
      <c r="Q27" s="347" t="s">
        <v>67</v>
      </c>
      <c r="R27" s="725"/>
      <c r="S27" s="715"/>
      <c r="T27" s="716"/>
      <c r="U27" s="716"/>
      <c r="V27" s="716"/>
      <c r="W27" s="716"/>
      <c r="X27" s="717"/>
      <c r="Y27" s="715"/>
      <c r="Z27" s="716"/>
      <c r="AA27" s="716"/>
      <c r="AB27" s="716"/>
      <c r="AC27" s="716"/>
      <c r="AD27" s="717"/>
      <c r="AE27" s="684"/>
      <c r="AF27" s="685"/>
      <c r="AG27" s="685"/>
      <c r="AH27" s="348" t="s">
        <v>67</v>
      </c>
    </row>
    <row r="28" spans="1:34">
      <c r="A28" s="677"/>
      <c r="B28" s="715"/>
      <c r="C28" s="716"/>
      <c r="D28" s="716"/>
      <c r="E28" s="716"/>
      <c r="F28" s="716"/>
      <c r="G28" s="717"/>
      <c r="H28" s="715"/>
      <c r="I28" s="716"/>
      <c r="J28" s="716"/>
      <c r="K28" s="716"/>
      <c r="L28" s="716"/>
      <c r="M28" s="717"/>
      <c r="N28" s="684"/>
      <c r="O28" s="685"/>
      <c r="P28" s="685"/>
      <c r="Q28" s="347" t="s">
        <v>67</v>
      </c>
      <c r="R28" s="725"/>
      <c r="S28" s="715"/>
      <c r="T28" s="716"/>
      <c r="U28" s="716"/>
      <c r="V28" s="716"/>
      <c r="W28" s="716"/>
      <c r="X28" s="717"/>
      <c r="Y28" s="715"/>
      <c r="Z28" s="716"/>
      <c r="AA28" s="716"/>
      <c r="AB28" s="716"/>
      <c r="AC28" s="716"/>
      <c r="AD28" s="717"/>
      <c r="AE28" s="684"/>
      <c r="AF28" s="685"/>
      <c r="AG28" s="685"/>
      <c r="AH28" s="348" t="s">
        <v>67</v>
      </c>
    </row>
    <row r="29" spans="1:34" ht="15" thickBot="1">
      <c r="A29" s="677"/>
      <c r="B29" s="350" t="s">
        <v>70</v>
      </c>
      <c r="C29" s="351"/>
      <c r="D29" s="351"/>
      <c r="E29" s="351"/>
      <c r="F29" s="351"/>
      <c r="G29" s="354"/>
      <c r="H29" s="741"/>
      <c r="I29" s="742"/>
      <c r="J29" s="742"/>
      <c r="K29" s="742"/>
      <c r="L29" s="742"/>
      <c r="M29" s="743"/>
      <c r="N29" s="686"/>
      <c r="O29" s="687"/>
      <c r="P29" s="687"/>
      <c r="Q29" s="349" t="s">
        <v>67</v>
      </c>
      <c r="R29" s="725"/>
      <c r="S29" s="350" t="s">
        <v>70</v>
      </c>
      <c r="T29" s="351"/>
      <c r="U29" s="351"/>
      <c r="V29" s="351"/>
      <c r="W29" s="351"/>
      <c r="X29" s="354"/>
      <c r="Y29" s="747"/>
      <c r="Z29" s="748"/>
      <c r="AA29" s="748"/>
      <c r="AB29" s="748"/>
      <c r="AC29" s="748"/>
      <c r="AD29" s="749"/>
      <c r="AE29" s="686"/>
      <c r="AF29" s="687"/>
      <c r="AG29" s="687"/>
      <c r="AH29" s="318" t="s">
        <v>67</v>
      </c>
    </row>
    <row r="30" spans="1:34" ht="15" thickTop="1">
      <c r="A30" s="678"/>
      <c r="B30" s="355"/>
      <c r="C30" s="356"/>
      <c r="D30" s="356"/>
      <c r="E30" s="356"/>
      <c r="F30" s="356"/>
      <c r="G30" s="356"/>
      <c r="H30" s="722" t="s">
        <v>73</v>
      </c>
      <c r="I30" s="722"/>
      <c r="J30" s="722"/>
      <c r="K30" s="722"/>
      <c r="L30" s="722"/>
      <c r="M30" s="723"/>
      <c r="N30" s="688">
        <f>SUM(N25:P29)</f>
        <v>0</v>
      </c>
      <c r="O30" s="689"/>
      <c r="P30" s="689"/>
      <c r="Q30" s="352" t="s">
        <v>67</v>
      </c>
      <c r="R30" s="726"/>
      <c r="S30" s="355"/>
      <c r="T30" s="356"/>
      <c r="U30" s="356"/>
      <c r="V30" s="356"/>
      <c r="W30" s="356"/>
      <c r="X30" s="356"/>
      <c r="Y30" s="722" t="s">
        <v>73</v>
      </c>
      <c r="Z30" s="722"/>
      <c r="AA30" s="722"/>
      <c r="AB30" s="722"/>
      <c r="AC30" s="722"/>
      <c r="AD30" s="723"/>
      <c r="AE30" s="688">
        <f>SUM(AE25:AG29)</f>
        <v>0</v>
      </c>
      <c r="AF30" s="689"/>
      <c r="AG30" s="689"/>
      <c r="AH30" s="353" t="s">
        <v>67</v>
      </c>
    </row>
    <row r="31" spans="1:34">
      <c r="A31" s="316" t="s">
        <v>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8"/>
    </row>
    <row r="32" spans="1:34" ht="13.25" customHeight="1">
      <c r="A32" s="650" t="s">
        <v>387</v>
      </c>
      <c r="B32" s="642"/>
      <c r="C32" s="642"/>
      <c r="D32" s="642"/>
      <c r="E32" s="642"/>
      <c r="F32" s="642"/>
      <c r="G32" s="642"/>
      <c r="H32" s="642"/>
      <c r="I32" s="642"/>
      <c r="J32" s="642"/>
      <c r="K32" s="642"/>
      <c r="L32" s="642"/>
      <c r="M32" s="642"/>
      <c r="N32" s="642"/>
      <c r="O32" s="642"/>
      <c r="P32" s="642"/>
      <c r="Q32" s="733"/>
      <c r="R32" s="641" t="s">
        <v>172</v>
      </c>
      <c r="S32" s="642"/>
      <c r="T32" s="642"/>
      <c r="U32" s="642"/>
      <c r="V32" s="642"/>
      <c r="W32" s="642"/>
      <c r="X32" s="642"/>
      <c r="Y32" s="642"/>
      <c r="Z32" s="642"/>
      <c r="AA32" s="642"/>
      <c r="AB32" s="642"/>
      <c r="AC32" s="642"/>
      <c r="AD32" s="642"/>
      <c r="AE32" s="642"/>
      <c r="AF32" s="642"/>
      <c r="AG32" s="642"/>
      <c r="AH32" s="643"/>
    </row>
    <row r="33" spans="1:34">
      <c r="A33" s="734"/>
      <c r="B33" s="645"/>
      <c r="C33" s="645"/>
      <c r="D33" s="645"/>
      <c r="E33" s="645"/>
      <c r="F33" s="645"/>
      <c r="G33" s="645"/>
      <c r="H33" s="645"/>
      <c r="I33" s="645"/>
      <c r="J33" s="645"/>
      <c r="K33" s="645"/>
      <c r="L33" s="645"/>
      <c r="M33" s="645"/>
      <c r="N33" s="645"/>
      <c r="O33" s="645"/>
      <c r="P33" s="645"/>
      <c r="Q33" s="735"/>
      <c r="R33" s="644"/>
      <c r="S33" s="645"/>
      <c r="T33" s="645"/>
      <c r="U33" s="645"/>
      <c r="V33" s="645"/>
      <c r="W33" s="645"/>
      <c r="X33" s="645"/>
      <c r="Y33" s="645"/>
      <c r="Z33" s="645"/>
      <c r="AA33" s="645"/>
      <c r="AB33" s="645"/>
      <c r="AC33" s="645"/>
      <c r="AD33" s="645"/>
      <c r="AE33" s="645"/>
      <c r="AF33" s="645"/>
      <c r="AG33" s="645"/>
      <c r="AH33" s="646"/>
    </row>
    <row r="34" spans="1:34">
      <c r="A34" s="734"/>
      <c r="B34" s="645"/>
      <c r="C34" s="645"/>
      <c r="D34" s="645"/>
      <c r="E34" s="645"/>
      <c r="F34" s="645"/>
      <c r="G34" s="645"/>
      <c r="H34" s="645"/>
      <c r="I34" s="645"/>
      <c r="J34" s="645"/>
      <c r="K34" s="645"/>
      <c r="L34" s="645"/>
      <c r="M34" s="645"/>
      <c r="N34" s="645"/>
      <c r="O34" s="645"/>
      <c r="P34" s="645"/>
      <c r="Q34" s="735"/>
      <c r="R34" s="644"/>
      <c r="S34" s="645"/>
      <c r="T34" s="645"/>
      <c r="U34" s="645"/>
      <c r="V34" s="645"/>
      <c r="W34" s="645"/>
      <c r="X34" s="645"/>
      <c r="Y34" s="645"/>
      <c r="Z34" s="645"/>
      <c r="AA34" s="645"/>
      <c r="AB34" s="645"/>
      <c r="AC34" s="645"/>
      <c r="AD34" s="645"/>
      <c r="AE34" s="645"/>
      <c r="AF34" s="645"/>
      <c r="AG34" s="645"/>
      <c r="AH34" s="646"/>
    </row>
    <row r="35" spans="1:34">
      <c r="A35" s="734"/>
      <c r="B35" s="645"/>
      <c r="C35" s="645"/>
      <c r="D35" s="645"/>
      <c r="E35" s="645"/>
      <c r="F35" s="645"/>
      <c r="G35" s="645"/>
      <c r="H35" s="645"/>
      <c r="I35" s="645"/>
      <c r="J35" s="645"/>
      <c r="K35" s="645"/>
      <c r="L35" s="645"/>
      <c r="M35" s="645"/>
      <c r="N35" s="645"/>
      <c r="O35" s="645"/>
      <c r="P35" s="645"/>
      <c r="Q35" s="735"/>
      <c r="R35" s="644"/>
      <c r="S35" s="645"/>
      <c r="T35" s="645"/>
      <c r="U35" s="645"/>
      <c r="V35" s="645"/>
      <c r="W35" s="645"/>
      <c r="X35" s="645"/>
      <c r="Y35" s="645"/>
      <c r="Z35" s="645"/>
      <c r="AA35" s="645"/>
      <c r="AB35" s="645"/>
      <c r="AC35" s="645"/>
      <c r="AD35" s="645"/>
      <c r="AE35" s="645"/>
      <c r="AF35" s="645"/>
      <c r="AG35" s="645"/>
      <c r="AH35" s="646"/>
    </row>
    <row r="36" spans="1:34">
      <c r="A36" s="734"/>
      <c r="B36" s="645"/>
      <c r="C36" s="645"/>
      <c r="D36" s="645"/>
      <c r="E36" s="645"/>
      <c r="F36" s="645"/>
      <c r="G36" s="645"/>
      <c r="H36" s="645"/>
      <c r="I36" s="645"/>
      <c r="J36" s="645"/>
      <c r="K36" s="645"/>
      <c r="L36" s="645"/>
      <c r="M36" s="645"/>
      <c r="N36" s="645"/>
      <c r="O36" s="645"/>
      <c r="P36" s="645"/>
      <c r="Q36" s="735"/>
      <c r="R36" s="644"/>
      <c r="S36" s="645"/>
      <c r="T36" s="645"/>
      <c r="U36" s="645"/>
      <c r="V36" s="645"/>
      <c r="W36" s="645"/>
      <c r="X36" s="645"/>
      <c r="Y36" s="645"/>
      <c r="Z36" s="645"/>
      <c r="AA36" s="645"/>
      <c r="AB36" s="645"/>
      <c r="AC36" s="645"/>
      <c r="AD36" s="645"/>
      <c r="AE36" s="645"/>
      <c r="AF36" s="645"/>
      <c r="AG36" s="645"/>
      <c r="AH36" s="646"/>
    </row>
    <row r="37" spans="1:34">
      <c r="A37" s="734"/>
      <c r="B37" s="645"/>
      <c r="C37" s="645"/>
      <c r="D37" s="645"/>
      <c r="E37" s="645"/>
      <c r="F37" s="645"/>
      <c r="G37" s="645"/>
      <c r="H37" s="645"/>
      <c r="I37" s="645"/>
      <c r="J37" s="645"/>
      <c r="K37" s="645"/>
      <c r="L37" s="645"/>
      <c r="M37" s="645"/>
      <c r="N37" s="645"/>
      <c r="O37" s="645"/>
      <c r="P37" s="645"/>
      <c r="Q37" s="735"/>
      <c r="R37" s="644"/>
      <c r="S37" s="645"/>
      <c r="T37" s="645"/>
      <c r="U37" s="645"/>
      <c r="V37" s="645"/>
      <c r="W37" s="645"/>
      <c r="X37" s="645"/>
      <c r="Y37" s="645"/>
      <c r="Z37" s="645"/>
      <c r="AA37" s="645"/>
      <c r="AB37" s="645"/>
      <c r="AC37" s="645"/>
      <c r="AD37" s="645"/>
      <c r="AE37" s="645"/>
      <c r="AF37" s="645"/>
      <c r="AG37" s="645"/>
      <c r="AH37" s="646"/>
    </row>
    <row r="38" spans="1:34">
      <c r="A38" s="736"/>
      <c r="B38" s="648"/>
      <c r="C38" s="648"/>
      <c r="D38" s="648"/>
      <c r="E38" s="648"/>
      <c r="F38" s="648"/>
      <c r="G38" s="648"/>
      <c r="H38" s="648"/>
      <c r="I38" s="648"/>
      <c r="J38" s="648"/>
      <c r="K38" s="648"/>
      <c r="L38" s="648"/>
      <c r="M38" s="648"/>
      <c r="N38" s="648"/>
      <c r="O38" s="648"/>
      <c r="P38" s="648"/>
      <c r="Q38" s="737"/>
      <c r="R38" s="647"/>
      <c r="S38" s="648"/>
      <c r="T38" s="648"/>
      <c r="U38" s="648"/>
      <c r="V38" s="648"/>
      <c r="W38" s="648"/>
      <c r="X38" s="648"/>
      <c r="Y38" s="648"/>
      <c r="Z38" s="648"/>
      <c r="AA38" s="648"/>
      <c r="AB38" s="648"/>
      <c r="AC38" s="648"/>
      <c r="AD38" s="648"/>
      <c r="AE38" s="648"/>
      <c r="AF38" s="648"/>
      <c r="AG38" s="648"/>
      <c r="AH38" s="649"/>
    </row>
    <row r="39" spans="1:34" s="252" customFormat="1">
      <c r="A39" s="357" t="s">
        <v>444</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40"/>
    </row>
    <row r="40" spans="1:34" s="252" customFormat="1" ht="13.25" customHeight="1">
      <c r="A40" s="632"/>
      <c r="B40" s="633"/>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34"/>
    </row>
    <row r="41" spans="1:34" s="252" customFormat="1">
      <c r="A41" s="635"/>
      <c r="B41" s="636"/>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7"/>
    </row>
    <row r="42" spans="1:34" s="252" customFormat="1">
      <c r="A42" s="635"/>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7"/>
    </row>
    <row r="43" spans="1:34" s="252" customFormat="1">
      <c r="A43" s="635"/>
      <c r="B43" s="636"/>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7"/>
    </row>
    <row r="44" spans="1:34" s="252" customFormat="1">
      <c r="A44" s="638"/>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40"/>
    </row>
    <row r="45" spans="1:34">
      <c r="A45" s="357" t="s">
        <v>445</v>
      </c>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40"/>
    </row>
    <row r="46" spans="1:34">
      <c r="A46" s="650"/>
      <c r="B46" s="651"/>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2"/>
    </row>
    <row r="47" spans="1:34">
      <c r="A47" s="653"/>
      <c r="B47" s="654"/>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5"/>
    </row>
    <row r="48" spans="1:34">
      <c r="A48" s="653"/>
      <c r="B48" s="654"/>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5"/>
    </row>
    <row r="49" spans="1:34">
      <c r="A49" s="653"/>
      <c r="B49" s="654"/>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5"/>
    </row>
    <row r="50" spans="1:34">
      <c r="A50" s="653"/>
      <c r="B50" s="654"/>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5"/>
    </row>
    <row r="51" spans="1:34">
      <c r="A51" s="653"/>
      <c r="B51" s="654"/>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5"/>
    </row>
    <row r="52" spans="1:34">
      <c r="A52" s="653"/>
      <c r="B52" s="654"/>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5"/>
    </row>
    <row r="53" spans="1:34">
      <c r="A53" s="653"/>
      <c r="B53" s="654"/>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5"/>
    </row>
    <row r="54" spans="1:34">
      <c r="A54" s="656"/>
      <c r="B54" s="657"/>
      <c r="C54" s="657"/>
      <c r="D54" s="657"/>
      <c r="E54" s="657"/>
      <c r="F54" s="657"/>
      <c r="G54" s="657"/>
      <c r="H54" s="657"/>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8"/>
    </row>
    <row r="55" spans="1:34">
      <c r="A55" s="357" t="s">
        <v>446</v>
      </c>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40"/>
    </row>
    <row r="56" spans="1:34">
      <c r="A56" s="650"/>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2"/>
    </row>
    <row r="57" spans="1:34">
      <c r="A57" s="653"/>
      <c r="B57" s="654"/>
      <c r="C57" s="654"/>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5"/>
    </row>
    <row r="58" spans="1:34">
      <c r="A58" s="653"/>
      <c r="B58" s="654"/>
      <c r="C58" s="654"/>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5"/>
    </row>
    <row r="59" spans="1:34">
      <c r="A59" s="653"/>
      <c r="B59" s="654"/>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5"/>
    </row>
    <row r="60" spans="1:34">
      <c r="A60" s="653"/>
      <c r="B60" s="654"/>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5"/>
    </row>
    <row r="61" spans="1:34">
      <c r="A61" s="653"/>
      <c r="B61" s="654"/>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5"/>
    </row>
    <row r="62" spans="1:34">
      <c r="A62" s="653"/>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5"/>
    </row>
    <row r="63" spans="1:34">
      <c r="A63" s="653"/>
      <c r="B63" s="654"/>
      <c r="C63" s="654"/>
      <c r="D63" s="654"/>
      <c r="E63" s="654"/>
      <c r="F63" s="654"/>
      <c r="G63" s="654"/>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4"/>
      <c r="AF63" s="654"/>
      <c r="AG63" s="654"/>
      <c r="AH63" s="655"/>
    </row>
    <row r="64" spans="1:34" ht="15" thickBot="1">
      <c r="A64" s="659"/>
      <c r="B64" s="660"/>
      <c r="C64" s="660"/>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1"/>
    </row>
  </sheetData>
  <mergeCells count="114">
    <mergeCell ref="A2:AH2"/>
    <mergeCell ref="A3:D4"/>
    <mergeCell ref="E3:AH4"/>
    <mergeCell ref="A8:D10"/>
    <mergeCell ref="E8:F8"/>
    <mergeCell ref="R8:U8"/>
    <mergeCell ref="V8:AH8"/>
    <mergeCell ref="E9:AH9"/>
    <mergeCell ref="E10:AH10"/>
    <mergeCell ref="A5:D7"/>
    <mergeCell ref="E5:E7"/>
    <mergeCell ref="F5:K7"/>
    <mergeCell ref="L5:O5"/>
    <mergeCell ref="P5:AH5"/>
    <mergeCell ref="L6:O7"/>
    <mergeCell ref="P6:AH7"/>
    <mergeCell ref="AD15:AF15"/>
    <mergeCell ref="A16:D16"/>
    <mergeCell ref="H16:K16"/>
    <mergeCell ref="M16:N16"/>
    <mergeCell ref="R16:U16"/>
    <mergeCell ref="V16:AB16"/>
    <mergeCell ref="A11:D12"/>
    <mergeCell ref="E11:AH12"/>
    <mergeCell ref="A13:D14"/>
    <mergeCell ref="E13:AH14"/>
    <mergeCell ref="A15:D15"/>
    <mergeCell ref="E15:M15"/>
    <mergeCell ref="N15:Q15"/>
    <mergeCell ref="R15:U15"/>
    <mergeCell ref="V15:X15"/>
    <mergeCell ref="Z15:AC15"/>
    <mergeCell ref="AE20:AG20"/>
    <mergeCell ref="AE17:AH17"/>
    <mergeCell ref="B18:H18"/>
    <mergeCell ref="I18:M18"/>
    <mergeCell ref="N18:P18"/>
    <mergeCell ref="S18:AD18"/>
    <mergeCell ref="AE18:AG18"/>
    <mergeCell ref="B17:H17"/>
    <mergeCell ref="I17:M17"/>
    <mergeCell ref="N17:Q17"/>
    <mergeCell ref="R17:R23"/>
    <mergeCell ref="S17:AD17"/>
    <mergeCell ref="B19:H19"/>
    <mergeCell ref="I19:M19"/>
    <mergeCell ref="N19:P19"/>
    <mergeCell ref="S19:AD19"/>
    <mergeCell ref="B21:H21"/>
    <mergeCell ref="I21:M21"/>
    <mergeCell ref="N21:P21"/>
    <mergeCell ref="A17:A23"/>
    <mergeCell ref="B26:G26"/>
    <mergeCell ref="H26:M26"/>
    <mergeCell ref="N26:P26"/>
    <mergeCell ref="B28:G28"/>
    <mergeCell ref="H28:M28"/>
    <mergeCell ref="N28:P28"/>
    <mergeCell ref="S21:AD21"/>
    <mergeCell ref="AE21:AG21"/>
    <mergeCell ref="B22:H22"/>
    <mergeCell ref="I22:M22"/>
    <mergeCell ref="N22:P22"/>
    <mergeCell ref="S22:AD22"/>
    <mergeCell ref="AE22:AG22"/>
    <mergeCell ref="B23:H23"/>
    <mergeCell ref="I23:M23"/>
    <mergeCell ref="N23:P23"/>
    <mergeCell ref="S23:AD23"/>
    <mergeCell ref="AE23:AG23"/>
    <mergeCell ref="AE19:AG19"/>
    <mergeCell ref="B20:H20"/>
    <mergeCell ref="I20:M20"/>
    <mergeCell ref="N20:P20"/>
    <mergeCell ref="S20:AD20"/>
    <mergeCell ref="Y25:AD25"/>
    <mergeCell ref="AE25:AG25"/>
    <mergeCell ref="B24:G24"/>
    <mergeCell ref="H24:M24"/>
    <mergeCell ref="N24:Q24"/>
    <mergeCell ref="R24:R30"/>
    <mergeCell ref="S28:X28"/>
    <mergeCell ref="Y28:AD28"/>
    <mergeCell ref="AE28:AG28"/>
    <mergeCell ref="B27:G27"/>
    <mergeCell ref="H27:M27"/>
    <mergeCell ref="N27:P27"/>
    <mergeCell ref="S27:X27"/>
    <mergeCell ref="Y27:AD27"/>
    <mergeCell ref="AE27:AG27"/>
    <mergeCell ref="A40:AH44"/>
    <mergeCell ref="A32:Q38"/>
    <mergeCell ref="R32:AH38"/>
    <mergeCell ref="A46:AH54"/>
    <mergeCell ref="A56:AH64"/>
    <mergeCell ref="H29:M29"/>
    <mergeCell ref="N29:P29"/>
    <mergeCell ref="Y29:AD29"/>
    <mergeCell ref="AE29:AG29"/>
    <mergeCell ref="H30:M30"/>
    <mergeCell ref="N30:P30"/>
    <mergeCell ref="Y30:AD30"/>
    <mergeCell ref="AE30:AG30"/>
    <mergeCell ref="A24:A30"/>
    <mergeCell ref="S26:X26"/>
    <mergeCell ref="Y26:AD26"/>
    <mergeCell ref="AE26:AG26"/>
    <mergeCell ref="S24:X24"/>
    <mergeCell ref="Y24:AD24"/>
    <mergeCell ref="AE24:AH24"/>
    <mergeCell ref="B25:G25"/>
    <mergeCell ref="H25:M25"/>
    <mergeCell ref="N25:P25"/>
    <mergeCell ref="S25:X25"/>
  </mergeCells>
  <phoneticPr fontId="81"/>
  <printOptions horizontalCentered="1"/>
  <pageMargins left="0.62992125984251968" right="3.937007874015748E-2" top="0.35433070866141736" bottom="0.35433070866141736" header="0.31496062992125984" footer="0.31496062992125984"/>
  <pageSetup paperSize="9" scale="86"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3175B-3747-4617-9431-C05CD70511ED}">
  <sheetPr>
    <tabColor rgb="FFFFFF00"/>
    <pageSetUpPr fitToPage="1"/>
  </sheetPr>
  <dimension ref="A1:AK50"/>
  <sheetViews>
    <sheetView view="pageBreakPreview" topLeftCell="A10" zoomScaleNormal="100" zoomScaleSheetLayoutView="100" workbookViewId="0">
      <selection activeCell="BH44" sqref="BH44"/>
    </sheetView>
  </sheetViews>
  <sheetFormatPr baseColWidth="10" defaultColWidth="2.5" defaultRowHeight="14"/>
  <cols>
    <col min="1" max="16384" width="2.5" style="123"/>
  </cols>
  <sheetData>
    <row r="1" spans="1:37" ht="15" thickBot="1">
      <c r="A1" s="123" t="s">
        <v>0</v>
      </c>
      <c r="M1" s="123" t="s">
        <v>334</v>
      </c>
      <c r="AH1" s="212" t="s">
        <v>134</v>
      </c>
    </row>
    <row r="2" spans="1:37" s="213" customFormat="1" ht="14.25" customHeight="1" thickBot="1">
      <c r="V2" s="836" t="s">
        <v>135</v>
      </c>
      <c r="W2" s="837"/>
      <c r="X2" s="838"/>
      <c r="Y2" s="839" t="str">
        <f>IF('④別紙1-1(代表企業)'!E3="","自動入力されます",'④別紙1-1(代表企業)'!E3)</f>
        <v>自動入力されます</v>
      </c>
      <c r="Z2" s="840"/>
      <c r="AA2" s="840"/>
      <c r="AB2" s="840"/>
      <c r="AC2" s="840"/>
      <c r="AD2" s="840"/>
      <c r="AE2" s="840"/>
      <c r="AF2" s="840"/>
      <c r="AG2" s="840"/>
      <c r="AH2" s="841"/>
    </row>
    <row r="3" spans="1:37" s="213" customFormat="1" ht="18.75" customHeight="1">
      <c r="A3" s="842" t="s">
        <v>1</v>
      </c>
      <c r="B3" s="843"/>
      <c r="C3" s="843"/>
      <c r="D3" s="843"/>
      <c r="E3" s="843"/>
      <c r="F3" s="843"/>
      <c r="G3" s="843"/>
      <c r="H3" s="843"/>
      <c r="I3" s="843"/>
      <c r="J3" s="844"/>
      <c r="K3" s="848" t="s">
        <v>485</v>
      </c>
      <c r="L3" s="849"/>
      <c r="M3" s="849"/>
      <c r="N3" s="849"/>
      <c r="O3" s="849"/>
      <c r="P3" s="849"/>
      <c r="Q3" s="214"/>
      <c r="R3" s="215"/>
      <c r="S3" s="848" t="s">
        <v>485</v>
      </c>
      <c r="T3" s="849"/>
      <c r="U3" s="849"/>
      <c r="V3" s="849"/>
      <c r="W3" s="849"/>
      <c r="X3" s="849"/>
      <c r="Z3" s="216"/>
      <c r="AA3" s="848" t="s">
        <v>486</v>
      </c>
      <c r="AB3" s="849"/>
      <c r="AC3" s="849"/>
      <c r="AD3" s="849"/>
      <c r="AE3" s="849"/>
      <c r="AF3" s="849"/>
      <c r="AH3" s="216"/>
      <c r="AK3" s="217" t="s">
        <v>155</v>
      </c>
    </row>
    <row r="4" spans="1:37" s="213" customFormat="1" ht="18.75" customHeight="1">
      <c r="A4" s="845"/>
      <c r="B4" s="846"/>
      <c r="C4" s="846"/>
      <c r="D4" s="846"/>
      <c r="E4" s="846"/>
      <c r="F4" s="846"/>
      <c r="G4" s="846"/>
      <c r="H4" s="846"/>
      <c r="I4" s="846"/>
      <c r="J4" s="847"/>
      <c r="K4" s="850"/>
      <c r="L4" s="851"/>
      <c r="M4" s="851"/>
      <c r="N4" s="851"/>
      <c r="O4" s="851"/>
      <c r="P4" s="851"/>
      <c r="Q4" s="780" t="s">
        <v>11</v>
      </c>
      <c r="R4" s="781"/>
      <c r="S4" s="850"/>
      <c r="T4" s="851"/>
      <c r="U4" s="851"/>
      <c r="V4" s="851"/>
      <c r="W4" s="851"/>
      <c r="X4" s="851"/>
      <c r="Y4" s="780" t="s">
        <v>11</v>
      </c>
      <c r="Z4" s="781"/>
      <c r="AA4" s="850"/>
      <c r="AB4" s="851"/>
      <c r="AC4" s="851"/>
      <c r="AD4" s="851"/>
      <c r="AE4" s="851"/>
      <c r="AF4" s="851"/>
      <c r="AG4" s="780" t="s">
        <v>11</v>
      </c>
      <c r="AH4" s="781"/>
    </row>
    <row r="5" spans="1:37" s="213" customFormat="1" ht="18.75" customHeight="1">
      <c r="A5" s="794" t="s">
        <v>2</v>
      </c>
      <c r="B5" s="795"/>
      <c r="C5" s="780" t="s">
        <v>12</v>
      </c>
      <c r="D5" s="832"/>
      <c r="E5" s="832"/>
      <c r="F5" s="832"/>
      <c r="G5" s="832"/>
      <c r="H5" s="832"/>
      <c r="I5" s="832"/>
      <c r="J5" s="781"/>
      <c r="K5" s="833"/>
      <c r="L5" s="834"/>
      <c r="M5" s="834"/>
      <c r="N5" s="834"/>
      <c r="O5" s="834"/>
      <c r="P5" s="835"/>
      <c r="Q5" s="780">
        <v>100</v>
      </c>
      <c r="R5" s="781"/>
      <c r="S5" s="833"/>
      <c r="T5" s="834"/>
      <c r="U5" s="834"/>
      <c r="V5" s="834"/>
      <c r="W5" s="834"/>
      <c r="X5" s="835"/>
      <c r="Y5" s="772" t="str">
        <f>IF(ISNUMBER(K5),IF(K5&lt;&gt;0,S5/K5*Q5,""),"")</f>
        <v/>
      </c>
      <c r="Z5" s="773"/>
      <c r="AA5" s="833"/>
      <c r="AB5" s="834"/>
      <c r="AC5" s="834"/>
      <c r="AD5" s="834"/>
      <c r="AE5" s="834"/>
      <c r="AF5" s="835"/>
      <c r="AG5" s="772" t="str">
        <f>IF(ISNUMBER(S5),IF(ISNUMBER(S5*Q5),IF(S5&lt;&gt;0,AA5/S5*Q5,""),""),"")</f>
        <v/>
      </c>
      <c r="AH5" s="773"/>
    </row>
    <row r="6" spans="1:37" s="213" customFormat="1" ht="18.75" customHeight="1">
      <c r="A6" s="796"/>
      <c r="B6" s="797"/>
      <c r="C6" s="780" t="s">
        <v>13</v>
      </c>
      <c r="D6" s="832"/>
      <c r="E6" s="832"/>
      <c r="F6" s="832"/>
      <c r="G6" s="832"/>
      <c r="H6" s="832"/>
      <c r="I6" s="832"/>
      <c r="J6" s="781"/>
      <c r="K6" s="833"/>
      <c r="L6" s="834"/>
      <c r="M6" s="834"/>
      <c r="N6" s="834"/>
      <c r="O6" s="834"/>
      <c r="P6" s="835"/>
      <c r="Q6" s="780">
        <v>100</v>
      </c>
      <c r="R6" s="781"/>
      <c r="S6" s="833"/>
      <c r="T6" s="834"/>
      <c r="U6" s="834"/>
      <c r="V6" s="834"/>
      <c r="W6" s="834"/>
      <c r="X6" s="835"/>
      <c r="Y6" s="772" t="str">
        <f t="shared" ref="Y6:Y32" si="0">IF(ISNUMBER(K6),IF(K6&lt;&gt;0,S6/K6*Q6,""),"")</f>
        <v/>
      </c>
      <c r="Z6" s="773"/>
      <c r="AA6" s="833"/>
      <c r="AB6" s="834"/>
      <c r="AC6" s="834"/>
      <c r="AD6" s="834"/>
      <c r="AE6" s="834"/>
      <c r="AF6" s="835"/>
      <c r="AG6" s="772" t="str">
        <f t="shared" ref="AG6:AG42" si="1">IF(ISNUMBER(S6),IF(ISNUMBER(S6*Q6),IF(S6&lt;&gt;0,AA6/S6*Q6,""),""),"")</f>
        <v/>
      </c>
      <c r="AH6" s="773"/>
    </row>
    <row r="7" spans="1:37" s="213" customFormat="1" ht="18.75" customHeight="1">
      <c r="A7" s="796"/>
      <c r="B7" s="797"/>
      <c r="C7" s="780" t="s">
        <v>333</v>
      </c>
      <c r="D7" s="832"/>
      <c r="E7" s="832"/>
      <c r="F7" s="832"/>
      <c r="G7" s="832"/>
      <c r="H7" s="832"/>
      <c r="I7" s="832"/>
      <c r="J7" s="781"/>
      <c r="K7" s="833"/>
      <c r="L7" s="834"/>
      <c r="M7" s="834"/>
      <c r="N7" s="834"/>
      <c r="O7" s="834"/>
      <c r="P7" s="835"/>
      <c r="Q7" s="780">
        <v>100</v>
      </c>
      <c r="R7" s="781"/>
      <c r="S7" s="833"/>
      <c r="T7" s="834"/>
      <c r="U7" s="834"/>
      <c r="V7" s="834"/>
      <c r="W7" s="834"/>
      <c r="X7" s="835"/>
      <c r="Y7" s="772" t="str">
        <f t="shared" si="0"/>
        <v/>
      </c>
      <c r="Z7" s="773"/>
      <c r="AA7" s="833"/>
      <c r="AB7" s="834"/>
      <c r="AC7" s="834"/>
      <c r="AD7" s="834"/>
      <c r="AE7" s="834"/>
      <c r="AF7" s="835"/>
      <c r="AG7" s="772" t="str">
        <f t="shared" si="1"/>
        <v/>
      </c>
      <c r="AH7" s="773"/>
    </row>
    <row r="8" spans="1:37" s="213" customFormat="1" ht="18.75" customHeight="1">
      <c r="A8" s="796"/>
      <c r="B8" s="797"/>
      <c r="C8" s="780" t="s">
        <v>14</v>
      </c>
      <c r="D8" s="832"/>
      <c r="E8" s="832"/>
      <c r="F8" s="832"/>
      <c r="G8" s="832"/>
      <c r="H8" s="832"/>
      <c r="I8" s="832"/>
      <c r="J8" s="781"/>
      <c r="K8" s="833"/>
      <c r="L8" s="834"/>
      <c r="M8" s="834"/>
      <c r="N8" s="834"/>
      <c r="O8" s="834"/>
      <c r="P8" s="835"/>
      <c r="Q8" s="780">
        <v>100</v>
      </c>
      <c r="R8" s="781"/>
      <c r="S8" s="833"/>
      <c r="T8" s="834"/>
      <c r="U8" s="834"/>
      <c r="V8" s="834"/>
      <c r="W8" s="834"/>
      <c r="X8" s="835"/>
      <c r="Y8" s="772" t="str">
        <f t="shared" si="0"/>
        <v/>
      </c>
      <c r="Z8" s="773"/>
      <c r="AA8" s="833"/>
      <c r="AB8" s="834"/>
      <c r="AC8" s="834"/>
      <c r="AD8" s="834"/>
      <c r="AE8" s="834"/>
      <c r="AF8" s="835"/>
      <c r="AG8" s="772" t="str">
        <f t="shared" si="1"/>
        <v/>
      </c>
      <c r="AH8" s="773"/>
    </row>
    <row r="9" spans="1:37" s="213" customFormat="1" ht="18.75" customHeight="1">
      <c r="A9" s="796"/>
      <c r="B9" s="797"/>
      <c r="C9" s="780" t="s">
        <v>15</v>
      </c>
      <c r="D9" s="832"/>
      <c r="E9" s="832"/>
      <c r="F9" s="832"/>
      <c r="G9" s="832"/>
      <c r="H9" s="832"/>
      <c r="I9" s="832"/>
      <c r="J9" s="781"/>
      <c r="K9" s="833"/>
      <c r="L9" s="834"/>
      <c r="M9" s="834"/>
      <c r="N9" s="834"/>
      <c r="O9" s="834"/>
      <c r="P9" s="835"/>
      <c r="Q9" s="780">
        <v>100</v>
      </c>
      <c r="R9" s="781"/>
      <c r="S9" s="833"/>
      <c r="T9" s="834"/>
      <c r="U9" s="834"/>
      <c r="V9" s="834"/>
      <c r="W9" s="834"/>
      <c r="X9" s="835"/>
      <c r="Y9" s="772" t="str">
        <f t="shared" si="0"/>
        <v/>
      </c>
      <c r="Z9" s="773"/>
      <c r="AA9" s="833"/>
      <c r="AB9" s="834"/>
      <c r="AC9" s="834"/>
      <c r="AD9" s="834"/>
      <c r="AE9" s="834"/>
      <c r="AF9" s="835"/>
      <c r="AG9" s="772" t="str">
        <f t="shared" si="1"/>
        <v/>
      </c>
      <c r="AH9" s="773"/>
    </row>
    <row r="10" spans="1:37" s="213" customFormat="1" ht="18.75" customHeight="1">
      <c r="A10" s="796"/>
      <c r="B10" s="797"/>
      <c r="C10" s="780" t="s">
        <v>16</v>
      </c>
      <c r="D10" s="832"/>
      <c r="E10" s="832"/>
      <c r="F10" s="832"/>
      <c r="G10" s="832"/>
      <c r="H10" s="832"/>
      <c r="I10" s="832"/>
      <c r="J10" s="781"/>
      <c r="K10" s="833"/>
      <c r="L10" s="834"/>
      <c r="M10" s="834"/>
      <c r="N10" s="834"/>
      <c r="O10" s="834"/>
      <c r="P10" s="835"/>
      <c r="Q10" s="780">
        <v>100</v>
      </c>
      <c r="R10" s="781"/>
      <c r="S10" s="833"/>
      <c r="T10" s="834"/>
      <c r="U10" s="834"/>
      <c r="V10" s="834"/>
      <c r="W10" s="834"/>
      <c r="X10" s="835"/>
      <c r="Y10" s="772" t="str">
        <f t="shared" si="0"/>
        <v/>
      </c>
      <c r="Z10" s="773"/>
      <c r="AA10" s="833"/>
      <c r="AB10" s="834"/>
      <c r="AC10" s="834"/>
      <c r="AD10" s="834"/>
      <c r="AE10" s="834"/>
      <c r="AF10" s="835"/>
      <c r="AG10" s="772" t="str">
        <f t="shared" si="1"/>
        <v/>
      </c>
      <c r="AH10" s="773"/>
    </row>
    <row r="11" spans="1:37" s="213" customFormat="1" ht="18.75" customHeight="1">
      <c r="A11" s="798"/>
      <c r="B11" s="799"/>
      <c r="C11" s="780" t="s">
        <v>42</v>
      </c>
      <c r="D11" s="832"/>
      <c r="E11" s="832"/>
      <c r="F11" s="832"/>
      <c r="G11" s="832"/>
      <c r="H11" s="832"/>
      <c r="I11" s="832"/>
      <c r="J11" s="781"/>
      <c r="K11" s="833"/>
      <c r="L11" s="834"/>
      <c r="M11" s="834"/>
      <c r="N11" s="834"/>
      <c r="O11" s="834"/>
      <c r="P11" s="835"/>
      <c r="Q11" s="780">
        <v>100</v>
      </c>
      <c r="R11" s="781"/>
      <c r="S11" s="833"/>
      <c r="T11" s="834"/>
      <c r="U11" s="834"/>
      <c r="V11" s="834"/>
      <c r="W11" s="834"/>
      <c r="X11" s="835"/>
      <c r="Y11" s="772" t="str">
        <f t="shared" si="0"/>
        <v/>
      </c>
      <c r="Z11" s="773"/>
      <c r="AA11" s="833"/>
      <c r="AB11" s="834"/>
      <c r="AC11" s="834"/>
      <c r="AD11" s="834"/>
      <c r="AE11" s="834"/>
      <c r="AF11" s="835"/>
      <c r="AG11" s="772" t="str">
        <f t="shared" si="1"/>
        <v/>
      </c>
      <c r="AH11" s="773"/>
    </row>
    <row r="12" spans="1:37" s="213" customFormat="1" ht="18.75" customHeight="1">
      <c r="A12" s="794" t="s">
        <v>3</v>
      </c>
      <c r="B12" s="795"/>
      <c r="C12" s="780" t="s">
        <v>17</v>
      </c>
      <c r="D12" s="832"/>
      <c r="E12" s="832"/>
      <c r="F12" s="832"/>
      <c r="G12" s="832"/>
      <c r="H12" s="832"/>
      <c r="I12" s="832"/>
      <c r="J12" s="781"/>
      <c r="K12" s="833"/>
      <c r="L12" s="834"/>
      <c r="M12" s="834"/>
      <c r="N12" s="834"/>
      <c r="O12" s="834"/>
      <c r="P12" s="835"/>
      <c r="Q12" s="780">
        <v>100</v>
      </c>
      <c r="R12" s="781"/>
      <c r="S12" s="833"/>
      <c r="T12" s="834"/>
      <c r="U12" s="834"/>
      <c r="V12" s="834"/>
      <c r="W12" s="834"/>
      <c r="X12" s="835"/>
      <c r="Y12" s="772" t="str">
        <f t="shared" si="0"/>
        <v/>
      </c>
      <c r="Z12" s="773"/>
      <c r="AA12" s="833"/>
      <c r="AB12" s="834"/>
      <c r="AC12" s="834"/>
      <c r="AD12" s="834"/>
      <c r="AE12" s="834"/>
      <c r="AF12" s="835"/>
      <c r="AG12" s="772" t="str">
        <f t="shared" si="1"/>
        <v/>
      </c>
      <c r="AH12" s="773"/>
    </row>
    <row r="13" spans="1:37" s="213" customFormat="1" ht="18.75" customHeight="1">
      <c r="A13" s="796"/>
      <c r="B13" s="797"/>
      <c r="C13" s="780" t="s">
        <v>40</v>
      </c>
      <c r="D13" s="832"/>
      <c r="E13" s="832"/>
      <c r="F13" s="832"/>
      <c r="G13" s="832"/>
      <c r="H13" s="832"/>
      <c r="I13" s="832"/>
      <c r="J13" s="781"/>
      <c r="K13" s="833"/>
      <c r="L13" s="834"/>
      <c r="M13" s="834"/>
      <c r="N13" s="834"/>
      <c r="O13" s="834"/>
      <c r="P13" s="835"/>
      <c r="Q13" s="780">
        <v>100</v>
      </c>
      <c r="R13" s="781"/>
      <c r="S13" s="833"/>
      <c r="T13" s="834"/>
      <c r="U13" s="834"/>
      <c r="V13" s="834"/>
      <c r="W13" s="834"/>
      <c r="X13" s="835"/>
      <c r="Y13" s="772" t="str">
        <f t="shared" si="0"/>
        <v/>
      </c>
      <c r="Z13" s="773"/>
      <c r="AA13" s="833"/>
      <c r="AB13" s="834"/>
      <c r="AC13" s="834"/>
      <c r="AD13" s="834"/>
      <c r="AE13" s="834"/>
      <c r="AF13" s="835"/>
      <c r="AG13" s="772" t="str">
        <f t="shared" si="1"/>
        <v/>
      </c>
      <c r="AH13" s="773"/>
    </row>
    <row r="14" spans="1:37" s="213" customFormat="1" ht="18.75" customHeight="1">
      <c r="A14" s="796"/>
      <c r="B14" s="797"/>
      <c r="C14" s="780" t="s">
        <v>43</v>
      </c>
      <c r="D14" s="832"/>
      <c r="E14" s="832"/>
      <c r="F14" s="832"/>
      <c r="G14" s="832"/>
      <c r="H14" s="832"/>
      <c r="I14" s="832"/>
      <c r="J14" s="781"/>
      <c r="K14" s="833"/>
      <c r="L14" s="834"/>
      <c r="M14" s="834"/>
      <c r="N14" s="834"/>
      <c r="O14" s="834"/>
      <c r="P14" s="835"/>
      <c r="Q14" s="780">
        <v>100</v>
      </c>
      <c r="R14" s="781"/>
      <c r="S14" s="833"/>
      <c r="T14" s="834"/>
      <c r="U14" s="834"/>
      <c r="V14" s="834"/>
      <c r="W14" s="834"/>
      <c r="X14" s="835"/>
      <c r="Y14" s="772" t="str">
        <f t="shared" si="0"/>
        <v/>
      </c>
      <c r="Z14" s="773"/>
      <c r="AA14" s="833"/>
      <c r="AB14" s="834"/>
      <c r="AC14" s="834"/>
      <c r="AD14" s="834"/>
      <c r="AE14" s="834"/>
      <c r="AF14" s="835"/>
      <c r="AG14" s="772" t="str">
        <f t="shared" si="1"/>
        <v/>
      </c>
      <c r="AH14" s="773"/>
    </row>
    <row r="15" spans="1:37" s="213" customFormat="1" ht="18.75" customHeight="1">
      <c r="A15" s="796"/>
      <c r="B15" s="797"/>
      <c r="C15" s="780" t="s">
        <v>18</v>
      </c>
      <c r="D15" s="832"/>
      <c r="E15" s="832"/>
      <c r="F15" s="832"/>
      <c r="G15" s="832"/>
      <c r="H15" s="832"/>
      <c r="I15" s="832"/>
      <c r="J15" s="781"/>
      <c r="K15" s="833"/>
      <c r="L15" s="834"/>
      <c r="M15" s="834"/>
      <c r="N15" s="834"/>
      <c r="O15" s="834"/>
      <c r="P15" s="835"/>
      <c r="Q15" s="780">
        <v>100</v>
      </c>
      <c r="R15" s="781"/>
      <c r="S15" s="833"/>
      <c r="T15" s="834"/>
      <c r="U15" s="834"/>
      <c r="V15" s="834"/>
      <c r="W15" s="834"/>
      <c r="X15" s="835"/>
      <c r="Y15" s="772" t="str">
        <f t="shared" si="0"/>
        <v/>
      </c>
      <c r="Z15" s="773"/>
      <c r="AA15" s="833"/>
      <c r="AB15" s="834"/>
      <c r="AC15" s="834"/>
      <c r="AD15" s="834"/>
      <c r="AE15" s="834"/>
      <c r="AF15" s="835"/>
      <c r="AG15" s="772" t="str">
        <f t="shared" si="1"/>
        <v/>
      </c>
      <c r="AH15" s="773"/>
    </row>
    <row r="16" spans="1:37" s="213" customFormat="1" ht="18.75" customHeight="1">
      <c r="A16" s="796"/>
      <c r="B16" s="797"/>
      <c r="C16" s="780" t="s">
        <v>44</v>
      </c>
      <c r="D16" s="832"/>
      <c r="E16" s="832"/>
      <c r="F16" s="832"/>
      <c r="G16" s="832"/>
      <c r="H16" s="832"/>
      <c r="I16" s="832"/>
      <c r="J16" s="781"/>
      <c r="K16" s="833"/>
      <c r="L16" s="834"/>
      <c r="M16" s="834"/>
      <c r="N16" s="834"/>
      <c r="O16" s="834"/>
      <c r="P16" s="835"/>
      <c r="Q16" s="780">
        <v>100</v>
      </c>
      <c r="R16" s="781"/>
      <c r="S16" s="833"/>
      <c r="T16" s="834"/>
      <c r="U16" s="834"/>
      <c r="V16" s="834"/>
      <c r="W16" s="834"/>
      <c r="X16" s="835"/>
      <c r="Y16" s="772" t="str">
        <f t="shared" si="0"/>
        <v/>
      </c>
      <c r="Z16" s="773"/>
      <c r="AA16" s="833"/>
      <c r="AB16" s="834"/>
      <c r="AC16" s="834"/>
      <c r="AD16" s="834"/>
      <c r="AE16" s="834"/>
      <c r="AF16" s="835"/>
      <c r="AG16" s="772" t="str">
        <f t="shared" si="1"/>
        <v/>
      </c>
      <c r="AH16" s="773"/>
    </row>
    <row r="17" spans="1:34" s="213" customFormat="1" ht="18.75" customHeight="1">
      <c r="A17" s="796"/>
      <c r="B17" s="797"/>
      <c r="C17" s="780" t="s">
        <v>41</v>
      </c>
      <c r="D17" s="832"/>
      <c r="E17" s="832"/>
      <c r="F17" s="832"/>
      <c r="G17" s="832"/>
      <c r="H17" s="832"/>
      <c r="I17" s="832"/>
      <c r="J17" s="781"/>
      <c r="K17" s="833"/>
      <c r="L17" s="834"/>
      <c r="M17" s="834"/>
      <c r="N17" s="834"/>
      <c r="O17" s="834"/>
      <c r="P17" s="835"/>
      <c r="Q17" s="780">
        <v>100</v>
      </c>
      <c r="R17" s="781"/>
      <c r="S17" s="833"/>
      <c r="T17" s="834"/>
      <c r="U17" s="834"/>
      <c r="V17" s="834"/>
      <c r="W17" s="834"/>
      <c r="X17" s="835"/>
      <c r="Y17" s="772" t="str">
        <f t="shared" si="0"/>
        <v/>
      </c>
      <c r="Z17" s="773"/>
      <c r="AA17" s="833"/>
      <c r="AB17" s="834"/>
      <c r="AC17" s="834"/>
      <c r="AD17" s="834"/>
      <c r="AE17" s="834"/>
      <c r="AF17" s="835"/>
      <c r="AG17" s="772" t="str">
        <f t="shared" si="1"/>
        <v/>
      </c>
      <c r="AH17" s="773"/>
    </row>
    <row r="18" spans="1:34" s="213" customFormat="1" ht="18.75" customHeight="1">
      <c r="A18" s="796"/>
      <c r="B18" s="797"/>
      <c r="C18" s="780" t="s">
        <v>331</v>
      </c>
      <c r="D18" s="832"/>
      <c r="E18" s="832"/>
      <c r="F18" s="832"/>
      <c r="G18" s="832"/>
      <c r="H18" s="832"/>
      <c r="I18" s="832"/>
      <c r="J18" s="781"/>
      <c r="K18" s="833"/>
      <c r="L18" s="834"/>
      <c r="M18" s="834"/>
      <c r="N18" s="834"/>
      <c r="O18" s="834"/>
      <c r="P18" s="835"/>
      <c r="Q18" s="780">
        <v>100</v>
      </c>
      <c r="R18" s="781"/>
      <c r="S18" s="833"/>
      <c r="T18" s="834"/>
      <c r="U18" s="834"/>
      <c r="V18" s="834"/>
      <c r="W18" s="834"/>
      <c r="X18" s="835"/>
      <c r="Y18" s="772" t="str">
        <f t="shared" si="0"/>
        <v/>
      </c>
      <c r="Z18" s="773"/>
      <c r="AA18" s="833"/>
      <c r="AB18" s="834"/>
      <c r="AC18" s="834"/>
      <c r="AD18" s="834"/>
      <c r="AE18" s="834"/>
      <c r="AF18" s="835"/>
      <c r="AG18" s="772" t="str">
        <f t="shared" si="1"/>
        <v/>
      </c>
      <c r="AH18" s="773"/>
    </row>
    <row r="19" spans="1:34" s="213" customFormat="1" ht="18.75" customHeight="1">
      <c r="A19" s="796"/>
      <c r="B19" s="797"/>
      <c r="C19" s="780" t="s">
        <v>19</v>
      </c>
      <c r="D19" s="832"/>
      <c r="E19" s="832"/>
      <c r="F19" s="832"/>
      <c r="G19" s="832"/>
      <c r="H19" s="832"/>
      <c r="I19" s="832"/>
      <c r="J19" s="781"/>
      <c r="K19" s="833"/>
      <c r="L19" s="834"/>
      <c r="M19" s="834"/>
      <c r="N19" s="834"/>
      <c r="O19" s="834"/>
      <c r="P19" s="835"/>
      <c r="Q19" s="780">
        <v>100</v>
      </c>
      <c r="R19" s="781"/>
      <c r="S19" s="833"/>
      <c r="T19" s="834"/>
      <c r="U19" s="834"/>
      <c r="V19" s="834"/>
      <c r="W19" s="834"/>
      <c r="X19" s="835"/>
      <c r="Y19" s="772" t="str">
        <f t="shared" si="0"/>
        <v/>
      </c>
      <c r="Z19" s="773"/>
      <c r="AA19" s="833"/>
      <c r="AB19" s="834"/>
      <c r="AC19" s="834"/>
      <c r="AD19" s="834"/>
      <c r="AE19" s="834"/>
      <c r="AF19" s="835"/>
      <c r="AG19" s="772" t="str">
        <f t="shared" si="1"/>
        <v/>
      </c>
      <c r="AH19" s="773"/>
    </row>
    <row r="20" spans="1:34" s="213" customFormat="1" ht="18.75" customHeight="1">
      <c r="A20" s="796"/>
      <c r="B20" s="797"/>
      <c r="C20" s="780" t="s">
        <v>20</v>
      </c>
      <c r="D20" s="832"/>
      <c r="E20" s="832"/>
      <c r="F20" s="832"/>
      <c r="G20" s="832"/>
      <c r="H20" s="832"/>
      <c r="I20" s="832"/>
      <c r="J20" s="781"/>
      <c r="K20" s="833"/>
      <c r="L20" s="834"/>
      <c r="M20" s="834"/>
      <c r="N20" s="834"/>
      <c r="O20" s="834"/>
      <c r="P20" s="835"/>
      <c r="Q20" s="780">
        <v>100</v>
      </c>
      <c r="R20" s="781"/>
      <c r="S20" s="833"/>
      <c r="T20" s="834"/>
      <c r="U20" s="834"/>
      <c r="V20" s="834"/>
      <c r="W20" s="834"/>
      <c r="X20" s="835"/>
      <c r="Y20" s="772" t="str">
        <f t="shared" si="0"/>
        <v/>
      </c>
      <c r="Z20" s="773"/>
      <c r="AA20" s="833"/>
      <c r="AB20" s="834"/>
      <c r="AC20" s="834"/>
      <c r="AD20" s="834"/>
      <c r="AE20" s="834"/>
      <c r="AF20" s="835"/>
      <c r="AG20" s="772" t="str">
        <f t="shared" si="1"/>
        <v/>
      </c>
      <c r="AH20" s="773"/>
    </row>
    <row r="21" spans="1:34" s="213" customFormat="1" ht="18.75" customHeight="1">
      <c r="A21" s="798"/>
      <c r="B21" s="799"/>
      <c r="C21" s="826" t="s">
        <v>332</v>
      </c>
      <c r="D21" s="827"/>
      <c r="E21" s="827"/>
      <c r="F21" s="827"/>
      <c r="G21" s="827"/>
      <c r="H21" s="827"/>
      <c r="I21" s="827"/>
      <c r="J21" s="828"/>
      <c r="K21" s="829"/>
      <c r="L21" s="830"/>
      <c r="M21" s="830"/>
      <c r="N21" s="830"/>
      <c r="O21" s="830"/>
      <c r="P21" s="831"/>
      <c r="Q21" s="780">
        <v>100</v>
      </c>
      <c r="R21" s="781"/>
      <c r="S21" s="829"/>
      <c r="T21" s="830"/>
      <c r="U21" s="830"/>
      <c r="V21" s="830"/>
      <c r="W21" s="830"/>
      <c r="X21" s="831"/>
      <c r="Y21" s="772" t="str">
        <f t="shared" si="0"/>
        <v/>
      </c>
      <c r="Z21" s="773"/>
      <c r="AA21" s="829"/>
      <c r="AB21" s="830"/>
      <c r="AC21" s="830"/>
      <c r="AD21" s="830"/>
      <c r="AE21" s="830"/>
      <c r="AF21" s="831"/>
      <c r="AG21" s="772" t="str">
        <f t="shared" si="1"/>
        <v/>
      </c>
      <c r="AH21" s="773"/>
    </row>
    <row r="22" spans="1:34" s="213" customFormat="1" ht="18.75" customHeight="1">
      <c r="A22" s="794" t="s">
        <v>4</v>
      </c>
      <c r="B22" s="795"/>
      <c r="C22" s="794" t="s">
        <v>5</v>
      </c>
      <c r="D22" s="795"/>
      <c r="E22" s="785" t="s">
        <v>21</v>
      </c>
      <c r="F22" s="786"/>
      <c r="G22" s="786"/>
      <c r="H22" s="786"/>
      <c r="I22" s="786"/>
      <c r="J22" s="787"/>
      <c r="K22" s="817" t="str">
        <f>IF(K12&lt;&gt;0,IF((K12-K15-K17)&lt;&gt;1,K17/(1-(K12-K15-K17)/K12),""),"")</f>
        <v/>
      </c>
      <c r="L22" s="818"/>
      <c r="M22" s="818"/>
      <c r="N22" s="818"/>
      <c r="O22" s="818"/>
      <c r="P22" s="819"/>
      <c r="Q22" s="780">
        <v>100</v>
      </c>
      <c r="R22" s="781"/>
      <c r="S22" s="817" t="str">
        <f>IF(S12&lt;&gt;0,IF((S12-S15-S17)&lt;&gt;1,S17/(1-(S12-S15-S17)/S12),""),"")</f>
        <v/>
      </c>
      <c r="T22" s="818"/>
      <c r="U22" s="818"/>
      <c r="V22" s="818"/>
      <c r="W22" s="818"/>
      <c r="X22" s="819"/>
      <c r="Y22" s="772" t="str">
        <f t="shared" si="0"/>
        <v/>
      </c>
      <c r="Z22" s="773"/>
      <c r="AA22" s="817" t="str">
        <f>IF(AA12&lt;&gt;0,IF((AA12-AA15-AA17)&lt;&gt;1,AA17/(1-(AA12-AA15-AA17)/AA12),""),"")</f>
        <v/>
      </c>
      <c r="AB22" s="818"/>
      <c r="AC22" s="818"/>
      <c r="AD22" s="818"/>
      <c r="AE22" s="818"/>
      <c r="AF22" s="819"/>
      <c r="AG22" s="772" t="str">
        <f t="shared" si="1"/>
        <v/>
      </c>
      <c r="AH22" s="773"/>
    </row>
    <row r="23" spans="1:34" s="213" customFormat="1" ht="18.75" customHeight="1">
      <c r="A23" s="796"/>
      <c r="B23" s="797"/>
      <c r="C23" s="798"/>
      <c r="D23" s="799"/>
      <c r="E23" s="820" t="s">
        <v>22</v>
      </c>
      <c r="F23" s="821"/>
      <c r="G23" s="821"/>
      <c r="H23" s="821"/>
      <c r="I23" s="821"/>
      <c r="J23" s="822"/>
      <c r="K23" s="823">
        <f>K16+K19</f>
        <v>0</v>
      </c>
      <c r="L23" s="824"/>
      <c r="M23" s="824"/>
      <c r="N23" s="824"/>
      <c r="O23" s="824"/>
      <c r="P23" s="825"/>
      <c r="Q23" s="780">
        <v>100</v>
      </c>
      <c r="R23" s="781"/>
      <c r="S23" s="823">
        <f>S16+S19</f>
        <v>0</v>
      </c>
      <c r="T23" s="824"/>
      <c r="U23" s="824"/>
      <c r="V23" s="824"/>
      <c r="W23" s="824"/>
      <c r="X23" s="825"/>
      <c r="Y23" s="772" t="str">
        <f t="shared" si="0"/>
        <v/>
      </c>
      <c r="Z23" s="773"/>
      <c r="AA23" s="823">
        <f>AA16+AA19</f>
        <v>0</v>
      </c>
      <c r="AB23" s="824"/>
      <c r="AC23" s="824"/>
      <c r="AD23" s="824"/>
      <c r="AE23" s="824"/>
      <c r="AF23" s="825"/>
      <c r="AG23" s="772" t="str">
        <f t="shared" si="1"/>
        <v/>
      </c>
      <c r="AH23" s="773"/>
    </row>
    <row r="24" spans="1:34" s="213" customFormat="1" ht="18.75" customHeight="1">
      <c r="A24" s="796"/>
      <c r="B24" s="797"/>
      <c r="C24" s="794" t="s">
        <v>6</v>
      </c>
      <c r="D24" s="795"/>
      <c r="E24" s="785" t="s">
        <v>23</v>
      </c>
      <c r="F24" s="786"/>
      <c r="G24" s="786"/>
      <c r="H24" s="786"/>
      <c r="I24" s="786"/>
      <c r="J24" s="787"/>
      <c r="K24" s="791" t="str">
        <f>IF(K7&lt;&gt;0,K15/K7,"")</f>
        <v/>
      </c>
      <c r="L24" s="792"/>
      <c r="M24" s="792"/>
      <c r="N24" s="792"/>
      <c r="O24" s="792"/>
      <c r="P24" s="793"/>
      <c r="Q24" s="780">
        <v>100</v>
      </c>
      <c r="R24" s="781"/>
      <c r="S24" s="791" t="str">
        <f>IF(S7&lt;&gt;0,S15/S7,"")</f>
        <v/>
      </c>
      <c r="T24" s="792"/>
      <c r="U24" s="792"/>
      <c r="V24" s="792"/>
      <c r="W24" s="792"/>
      <c r="X24" s="793"/>
      <c r="Y24" s="772" t="str">
        <f t="shared" si="0"/>
        <v/>
      </c>
      <c r="Z24" s="773"/>
      <c r="AA24" s="791" t="str">
        <f>IF(AA7&lt;&gt;0,AA15/AA7,"")</f>
        <v/>
      </c>
      <c r="AB24" s="792"/>
      <c r="AC24" s="792"/>
      <c r="AD24" s="792"/>
      <c r="AE24" s="792"/>
      <c r="AF24" s="793"/>
      <c r="AG24" s="772" t="str">
        <f t="shared" si="1"/>
        <v/>
      </c>
      <c r="AH24" s="773"/>
    </row>
    <row r="25" spans="1:34" s="213" customFormat="1" ht="18.75" customHeight="1">
      <c r="A25" s="796"/>
      <c r="B25" s="797"/>
      <c r="C25" s="796"/>
      <c r="D25" s="797"/>
      <c r="E25" s="785" t="s">
        <v>24</v>
      </c>
      <c r="F25" s="786"/>
      <c r="G25" s="786"/>
      <c r="H25" s="786"/>
      <c r="I25" s="786"/>
      <c r="J25" s="787"/>
      <c r="K25" s="791" t="str">
        <f>IF(K12&lt;&gt;0,K22/K12,"")</f>
        <v/>
      </c>
      <c r="L25" s="792"/>
      <c r="M25" s="792"/>
      <c r="N25" s="792"/>
      <c r="O25" s="792"/>
      <c r="P25" s="793"/>
      <c r="Q25" s="780">
        <v>100</v>
      </c>
      <c r="R25" s="781"/>
      <c r="S25" s="791" t="str">
        <f>IF(S12&lt;&gt;0,S22/S12,"")</f>
        <v/>
      </c>
      <c r="T25" s="792"/>
      <c r="U25" s="792"/>
      <c r="V25" s="792"/>
      <c r="W25" s="792"/>
      <c r="X25" s="793"/>
      <c r="Y25" s="772" t="str">
        <f t="shared" si="0"/>
        <v/>
      </c>
      <c r="Z25" s="773"/>
      <c r="AA25" s="791" t="str">
        <f>IF(AA12&lt;&gt;0,AA22/AA12,"")</f>
        <v/>
      </c>
      <c r="AB25" s="792"/>
      <c r="AC25" s="792"/>
      <c r="AD25" s="792"/>
      <c r="AE25" s="792"/>
      <c r="AF25" s="793"/>
      <c r="AG25" s="772" t="str">
        <f t="shared" si="1"/>
        <v/>
      </c>
      <c r="AH25" s="773"/>
    </row>
    <row r="26" spans="1:34" s="213" customFormat="1" ht="18.75" customHeight="1">
      <c r="A26" s="796"/>
      <c r="B26" s="797"/>
      <c r="C26" s="796"/>
      <c r="D26" s="797"/>
      <c r="E26" s="785" t="s">
        <v>25</v>
      </c>
      <c r="F26" s="786"/>
      <c r="G26" s="786"/>
      <c r="H26" s="786"/>
      <c r="I26" s="786"/>
      <c r="J26" s="787"/>
      <c r="K26" s="788" t="str">
        <f>IF(K12&lt;&gt;0,K15/K12,"")</f>
        <v/>
      </c>
      <c r="L26" s="789"/>
      <c r="M26" s="789"/>
      <c r="N26" s="789"/>
      <c r="O26" s="789"/>
      <c r="P26" s="790"/>
      <c r="Q26" s="780">
        <v>100</v>
      </c>
      <c r="R26" s="781"/>
      <c r="S26" s="791" t="str">
        <f>IF(S12&lt;&gt;0,S15/S12,"")</f>
        <v/>
      </c>
      <c r="T26" s="792"/>
      <c r="U26" s="792"/>
      <c r="V26" s="792"/>
      <c r="W26" s="792"/>
      <c r="X26" s="793"/>
      <c r="Y26" s="772" t="str">
        <f t="shared" si="0"/>
        <v/>
      </c>
      <c r="Z26" s="773"/>
      <c r="AA26" s="791" t="str">
        <f>IF(AA12&lt;&gt;0,AA15/AA12,"")</f>
        <v/>
      </c>
      <c r="AB26" s="792"/>
      <c r="AC26" s="792"/>
      <c r="AD26" s="792"/>
      <c r="AE26" s="792"/>
      <c r="AF26" s="793"/>
      <c r="AG26" s="772" t="str">
        <f t="shared" si="1"/>
        <v/>
      </c>
      <c r="AH26" s="773"/>
    </row>
    <row r="27" spans="1:34" s="213" customFormat="1" ht="18.75" customHeight="1">
      <c r="A27" s="796"/>
      <c r="B27" s="797"/>
      <c r="C27" s="796"/>
      <c r="D27" s="797"/>
      <c r="E27" s="785" t="s">
        <v>26</v>
      </c>
      <c r="F27" s="786"/>
      <c r="G27" s="786"/>
      <c r="H27" s="786"/>
      <c r="I27" s="786"/>
      <c r="J27" s="787"/>
      <c r="K27" s="788" t="str">
        <f>IF(K7&lt;&gt;0,K12/K7,"")</f>
        <v/>
      </c>
      <c r="L27" s="789"/>
      <c r="M27" s="789"/>
      <c r="N27" s="789"/>
      <c r="O27" s="789"/>
      <c r="P27" s="790"/>
      <c r="Q27" s="780">
        <v>100</v>
      </c>
      <c r="R27" s="781"/>
      <c r="S27" s="791" t="str">
        <f>IF(S7&lt;&gt;0,S12/S7,"")</f>
        <v/>
      </c>
      <c r="T27" s="792"/>
      <c r="U27" s="792"/>
      <c r="V27" s="792"/>
      <c r="W27" s="792"/>
      <c r="X27" s="793"/>
      <c r="Y27" s="772" t="str">
        <f t="shared" si="0"/>
        <v/>
      </c>
      <c r="Z27" s="773"/>
      <c r="AA27" s="791" t="str">
        <f>IF(AA7&lt;&gt;0,AA12/AA7,"")</f>
        <v/>
      </c>
      <c r="AB27" s="792"/>
      <c r="AC27" s="792"/>
      <c r="AD27" s="792"/>
      <c r="AE27" s="792"/>
      <c r="AF27" s="793"/>
      <c r="AG27" s="772" t="str">
        <f t="shared" si="1"/>
        <v/>
      </c>
      <c r="AH27" s="773"/>
    </row>
    <row r="28" spans="1:34" s="213" customFormat="1" ht="18.75" customHeight="1">
      <c r="A28" s="796"/>
      <c r="B28" s="797"/>
      <c r="C28" s="798"/>
      <c r="D28" s="799"/>
      <c r="E28" s="785" t="s">
        <v>27</v>
      </c>
      <c r="F28" s="786"/>
      <c r="G28" s="786"/>
      <c r="H28" s="786"/>
      <c r="I28" s="786"/>
      <c r="J28" s="787"/>
      <c r="K28" s="777" t="str">
        <f>IF(K21&lt;&gt;0,K15/K21,"")</f>
        <v/>
      </c>
      <c r="L28" s="778"/>
      <c r="M28" s="778"/>
      <c r="N28" s="778"/>
      <c r="O28" s="778"/>
      <c r="P28" s="779"/>
      <c r="Q28" s="780">
        <v>100</v>
      </c>
      <c r="R28" s="781"/>
      <c r="S28" s="782" t="str">
        <f>IF(S21&lt;&gt;0,S15/S21,"")</f>
        <v/>
      </c>
      <c r="T28" s="783"/>
      <c r="U28" s="783"/>
      <c r="V28" s="783"/>
      <c r="W28" s="783"/>
      <c r="X28" s="784"/>
      <c r="Y28" s="772" t="str">
        <f t="shared" si="0"/>
        <v/>
      </c>
      <c r="Z28" s="773"/>
      <c r="AA28" s="782" t="str">
        <f>IF(AA21&lt;&gt;0,AA15/AA21,"")</f>
        <v/>
      </c>
      <c r="AB28" s="783"/>
      <c r="AC28" s="783"/>
      <c r="AD28" s="783"/>
      <c r="AE28" s="783"/>
      <c r="AF28" s="784"/>
      <c r="AG28" s="772" t="str">
        <f t="shared" si="1"/>
        <v/>
      </c>
      <c r="AH28" s="773"/>
    </row>
    <row r="29" spans="1:34" s="213" customFormat="1" ht="18.75" customHeight="1">
      <c r="A29" s="796"/>
      <c r="B29" s="797"/>
      <c r="C29" s="794" t="s">
        <v>7</v>
      </c>
      <c r="D29" s="795"/>
      <c r="E29" s="785" t="s">
        <v>28</v>
      </c>
      <c r="F29" s="786"/>
      <c r="G29" s="786"/>
      <c r="H29" s="786"/>
      <c r="I29" s="786"/>
      <c r="J29" s="787"/>
      <c r="K29" s="788" t="str">
        <f>IF(K7&lt;&gt;0,K11/K7,"")</f>
        <v/>
      </c>
      <c r="L29" s="789"/>
      <c r="M29" s="789"/>
      <c r="N29" s="789"/>
      <c r="O29" s="789"/>
      <c r="P29" s="790"/>
      <c r="Q29" s="780">
        <v>100</v>
      </c>
      <c r="R29" s="781"/>
      <c r="S29" s="791" t="str">
        <f>IF(S7&lt;&gt;0,S11/S7,"")</f>
        <v/>
      </c>
      <c r="T29" s="792"/>
      <c r="U29" s="792"/>
      <c r="V29" s="792"/>
      <c r="W29" s="792"/>
      <c r="X29" s="793"/>
      <c r="Y29" s="772" t="str">
        <f t="shared" si="0"/>
        <v/>
      </c>
      <c r="Z29" s="773"/>
      <c r="AA29" s="791" t="str">
        <f>IF(AA7&lt;&gt;0,AA11/AA7,"")</f>
        <v/>
      </c>
      <c r="AB29" s="792"/>
      <c r="AC29" s="792"/>
      <c r="AD29" s="792"/>
      <c r="AE29" s="792"/>
      <c r="AF29" s="793"/>
      <c r="AG29" s="772" t="str">
        <f t="shared" si="1"/>
        <v/>
      </c>
      <c r="AH29" s="773"/>
    </row>
    <row r="30" spans="1:34" s="213" customFormat="1" ht="18.75" customHeight="1">
      <c r="A30" s="796"/>
      <c r="B30" s="797"/>
      <c r="C30" s="796"/>
      <c r="D30" s="797"/>
      <c r="E30" s="785" t="s">
        <v>29</v>
      </c>
      <c r="F30" s="786"/>
      <c r="G30" s="786"/>
      <c r="H30" s="786"/>
      <c r="I30" s="786"/>
      <c r="J30" s="787"/>
      <c r="K30" s="788" t="str">
        <f>IF(K7&lt;&gt;0,K6/K7,"")</f>
        <v/>
      </c>
      <c r="L30" s="789"/>
      <c r="M30" s="789"/>
      <c r="N30" s="789"/>
      <c r="O30" s="789"/>
      <c r="P30" s="790"/>
      <c r="Q30" s="780">
        <v>100</v>
      </c>
      <c r="R30" s="781"/>
      <c r="S30" s="791" t="str">
        <f>IF(S7&lt;&gt;0,S6/S7,"")</f>
        <v/>
      </c>
      <c r="T30" s="792"/>
      <c r="U30" s="792"/>
      <c r="V30" s="792"/>
      <c r="W30" s="792"/>
      <c r="X30" s="793"/>
      <c r="Y30" s="772" t="str">
        <f t="shared" si="0"/>
        <v/>
      </c>
      <c r="Z30" s="773"/>
      <c r="AA30" s="791" t="str">
        <f>IF(AA7&lt;&gt;0,AA6/AA7,"")</f>
        <v/>
      </c>
      <c r="AB30" s="792"/>
      <c r="AC30" s="792"/>
      <c r="AD30" s="792"/>
      <c r="AE30" s="792"/>
      <c r="AF30" s="793"/>
      <c r="AG30" s="772" t="str">
        <f t="shared" si="1"/>
        <v/>
      </c>
      <c r="AH30" s="773"/>
    </row>
    <row r="31" spans="1:34" s="213" customFormat="1" ht="18.75" customHeight="1">
      <c r="A31" s="796"/>
      <c r="B31" s="797"/>
      <c r="C31" s="796"/>
      <c r="D31" s="797"/>
      <c r="E31" s="785" t="s">
        <v>30</v>
      </c>
      <c r="F31" s="786"/>
      <c r="G31" s="786"/>
      <c r="H31" s="786"/>
      <c r="I31" s="786"/>
      <c r="J31" s="787"/>
      <c r="K31" s="788" t="str">
        <f>IF(K8&lt;&gt;0,K5/K8,"")</f>
        <v/>
      </c>
      <c r="L31" s="789"/>
      <c r="M31" s="789"/>
      <c r="N31" s="789"/>
      <c r="O31" s="789"/>
      <c r="P31" s="790"/>
      <c r="Q31" s="780">
        <v>100</v>
      </c>
      <c r="R31" s="781"/>
      <c r="S31" s="791" t="str">
        <f>IF(S8&lt;&gt;0,S5/S8,"")</f>
        <v/>
      </c>
      <c r="T31" s="792"/>
      <c r="U31" s="792"/>
      <c r="V31" s="792"/>
      <c r="W31" s="792"/>
      <c r="X31" s="793"/>
      <c r="Y31" s="772" t="str">
        <f t="shared" si="0"/>
        <v/>
      </c>
      <c r="Z31" s="773"/>
      <c r="AA31" s="791" t="str">
        <f>IF(AA8&lt;&gt;0,AA5/AA8,"")</f>
        <v/>
      </c>
      <c r="AB31" s="792"/>
      <c r="AC31" s="792"/>
      <c r="AD31" s="792"/>
      <c r="AE31" s="792"/>
      <c r="AF31" s="793"/>
      <c r="AG31" s="772" t="str">
        <f t="shared" si="1"/>
        <v/>
      </c>
      <c r="AH31" s="773"/>
    </row>
    <row r="32" spans="1:34" s="213" customFormat="1" ht="18.75" customHeight="1">
      <c r="A32" s="796"/>
      <c r="B32" s="797"/>
      <c r="C32" s="798"/>
      <c r="D32" s="799"/>
      <c r="E32" s="785" t="s">
        <v>31</v>
      </c>
      <c r="F32" s="786"/>
      <c r="G32" s="786"/>
      <c r="H32" s="786"/>
      <c r="I32" s="786"/>
      <c r="J32" s="787"/>
      <c r="K32" s="788" t="str">
        <f>IF(K12&lt;&gt;0,K20/K12,"")</f>
        <v/>
      </c>
      <c r="L32" s="789"/>
      <c r="M32" s="789"/>
      <c r="N32" s="789"/>
      <c r="O32" s="789"/>
      <c r="P32" s="790"/>
      <c r="Q32" s="780">
        <v>100</v>
      </c>
      <c r="R32" s="781"/>
      <c r="S32" s="791" t="str">
        <f>IF(S12&lt;&gt;0,S20/S12,"")</f>
        <v/>
      </c>
      <c r="T32" s="792"/>
      <c r="U32" s="792"/>
      <c r="V32" s="792"/>
      <c r="W32" s="792"/>
      <c r="X32" s="793"/>
      <c r="Y32" s="772" t="str">
        <f t="shared" si="0"/>
        <v/>
      </c>
      <c r="Z32" s="773"/>
      <c r="AA32" s="791" t="str">
        <f>IF(AA12&lt;&gt;0,AA20/AA12,"")</f>
        <v/>
      </c>
      <c r="AB32" s="792"/>
      <c r="AC32" s="792"/>
      <c r="AD32" s="792"/>
      <c r="AE32" s="792"/>
      <c r="AF32" s="793"/>
      <c r="AG32" s="772" t="str">
        <f t="shared" si="1"/>
        <v/>
      </c>
      <c r="AH32" s="773"/>
    </row>
    <row r="33" spans="1:37" s="213" customFormat="1" ht="18.75" customHeight="1">
      <c r="A33" s="796"/>
      <c r="B33" s="797"/>
      <c r="C33" s="794" t="s">
        <v>8</v>
      </c>
      <c r="D33" s="795"/>
      <c r="E33" s="785" t="s">
        <v>32</v>
      </c>
      <c r="F33" s="786"/>
      <c r="G33" s="786"/>
      <c r="H33" s="786"/>
      <c r="I33" s="786"/>
      <c r="J33" s="787"/>
      <c r="K33" s="814"/>
      <c r="L33" s="815"/>
      <c r="M33" s="815"/>
      <c r="N33" s="815"/>
      <c r="O33" s="815"/>
      <c r="P33" s="816"/>
      <c r="Q33" s="780">
        <v>100</v>
      </c>
      <c r="R33" s="781"/>
      <c r="S33" s="791" t="str">
        <f>IF(K18&lt;&gt;0,S18/K18,"")</f>
        <v/>
      </c>
      <c r="T33" s="792"/>
      <c r="U33" s="792"/>
      <c r="V33" s="792"/>
      <c r="W33" s="792"/>
      <c r="X33" s="793"/>
      <c r="Y33" s="772" t="str">
        <f>IF(ISNUMBER(K33),IF(K33&lt;&gt;0,S33/K33*Q33,""),"")</f>
        <v/>
      </c>
      <c r="Z33" s="773"/>
      <c r="AA33" s="791" t="str">
        <f>IF(S18&lt;&gt;0,AA18/S18,"")</f>
        <v/>
      </c>
      <c r="AB33" s="792"/>
      <c r="AC33" s="792"/>
      <c r="AD33" s="792"/>
      <c r="AE33" s="792"/>
      <c r="AF33" s="793"/>
      <c r="AG33" s="772" t="str">
        <f t="shared" si="1"/>
        <v/>
      </c>
      <c r="AH33" s="773"/>
      <c r="AK33" s="218" t="s">
        <v>173</v>
      </c>
    </row>
    <row r="34" spans="1:37" s="213" customFormat="1" ht="18.75" customHeight="1">
      <c r="A34" s="796"/>
      <c r="B34" s="797"/>
      <c r="C34" s="796"/>
      <c r="D34" s="797"/>
      <c r="E34" s="785" t="s">
        <v>33</v>
      </c>
      <c r="F34" s="786"/>
      <c r="G34" s="786"/>
      <c r="H34" s="786"/>
      <c r="I34" s="786"/>
      <c r="J34" s="787"/>
      <c r="K34" s="814"/>
      <c r="L34" s="815"/>
      <c r="M34" s="815"/>
      <c r="N34" s="815"/>
      <c r="O34" s="815"/>
      <c r="P34" s="816"/>
      <c r="Q34" s="780">
        <v>100</v>
      </c>
      <c r="R34" s="781"/>
      <c r="S34" s="791" t="str">
        <f>IF(K12&lt;&gt;0,S12/K12,"")</f>
        <v/>
      </c>
      <c r="T34" s="792"/>
      <c r="U34" s="792"/>
      <c r="V34" s="792"/>
      <c r="W34" s="792"/>
      <c r="X34" s="793"/>
      <c r="Y34" s="772" t="str">
        <f t="shared" ref="Y34:Y42" si="2">IF(ISNUMBER(K34),IF(K34&lt;&gt;0,S34/K34*Q34,""),"")</f>
        <v/>
      </c>
      <c r="Z34" s="773"/>
      <c r="AA34" s="791" t="str">
        <f>IF(S12&lt;&gt;0,AA12/S12,"")</f>
        <v/>
      </c>
      <c r="AB34" s="792"/>
      <c r="AC34" s="792"/>
      <c r="AD34" s="792"/>
      <c r="AE34" s="792"/>
      <c r="AF34" s="793"/>
      <c r="AG34" s="772" t="str">
        <f t="shared" si="1"/>
        <v/>
      </c>
      <c r="AH34" s="773"/>
    </row>
    <row r="35" spans="1:37" s="213" customFormat="1" ht="18.75" customHeight="1">
      <c r="A35" s="796"/>
      <c r="B35" s="797"/>
      <c r="C35" s="796"/>
      <c r="D35" s="797"/>
      <c r="E35" s="785" t="s">
        <v>36</v>
      </c>
      <c r="F35" s="786"/>
      <c r="G35" s="786"/>
      <c r="H35" s="786"/>
      <c r="I35" s="786"/>
      <c r="J35" s="787"/>
      <c r="K35" s="814"/>
      <c r="L35" s="815"/>
      <c r="M35" s="815"/>
      <c r="N35" s="815"/>
      <c r="O35" s="815"/>
      <c r="P35" s="816"/>
      <c r="Q35" s="780">
        <v>100</v>
      </c>
      <c r="R35" s="781"/>
      <c r="S35" s="791" t="str">
        <f>IF(K13&lt;&gt;0,S13/K13,"")</f>
        <v/>
      </c>
      <c r="T35" s="792"/>
      <c r="U35" s="792"/>
      <c r="V35" s="792"/>
      <c r="W35" s="792"/>
      <c r="X35" s="793"/>
      <c r="Y35" s="772" t="str">
        <f t="shared" si="2"/>
        <v/>
      </c>
      <c r="Z35" s="773"/>
      <c r="AA35" s="791" t="str">
        <f>IF(S13&lt;&gt;0,AA13/S13,"")</f>
        <v/>
      </c>
      <c r="AB35" s="792"/>
      <c r="AC35" s="792"/>
      <c r="AD35" s="792"/>
      <c r="AE35" s="792"/>
      <c r="AF35" s="793"/>
      <c r="AG35" s="772" t="str">
        <f t="shared" si="1"/>
        <v/>
      </c>
      <c r="AH35" s="773"/>
    </row>
    <row r="36" spans="1:37" s="213" customFormat="1" ht="18.75" customHeight="1">
      <c r="A36" s="796"/>
      <c r="B36" s="797"/>
      <c r="C36" s="796"/>
      <c r="D36" s="797"/>
      <c r="E36" s="785" t="s">
        <v>34</v>
      </c>
      <c r="F36" s="786"/>
      <c r="G36" s="786"/>
      <c r="H36" s="786"/>
      <c r="I36" s="786"/>
      <c r="J36" s="787"/>
      <c r="K36" s="814"/>
      <c r="L36" s="815"/>
      <c r="M36" s="815"/>
      <c r="N36" s="815"/>
      <c r="O36" s="815"/>
      <c r="P36" s="816"/>
      <c r="Q36" s="780">
        <v>100</v>
      </c>
      <c r="R36" s="781"/>
      <c r="S36" s="791" t="str">
        <f>IF(K15&lt;&gt;0,S15/K15,"")</f>
        <v/>
      </c>
      <c r="T36" s="792"/>
      <c r="U36" s="792"/>
      <c r="V36" s="792"/>
      <c r="W36" s="792"/>
      <c r="X36" s="793"/>
      <c r="Y36" s="772" t="str">
        <f t="shared" si="2"/>
        <v/>
      </c>
      <c r="Z36" s="773"/>
      <c r="AA36" s="791" t="str">
        <f>IF(S15&lt;&gt;0,AA15/S15,"")</f>
        <v/>
      </c>
      <c r="AB36" s="792"/>
      <c r="AC36" s="792"/>
      <c r="AD36" s="792"/>
      <c r="AE36" s="792"/>
      <c r="AF36" s="793"/>
      <c r="AG36" s="772" t="str">
        <f t="shared" si="1"/>
        <v/>
      </c>
      <c r="AH36" s="773"/>
    </row>
    <row r="37" spans="1:37" s="213" customFormat="1" ht="18.75" customHeight="1">
      <c r="A37" s="796"/>
      <c r="B37" s="797"/>
      <c r="C37" s="796"/>
      <c r="D37" s="797"/>
      <c r="E37" s="785" t="s">
        <v>35</v>
      </c>
      <c r="F37" s="786"/>
      <c r="G37" s="786"/>
      <c r="H37" s="786"/>
      <c r="I37" s="786"/>
      <c r="J37" s="787"/>
      <c r="K37" s="814"/>
      <c r="L37" s="815"/>
      <c r="M37" s="815"/>
      <c r="N37" s="815"/>
      <c r="O37" s="815"/>
      <c r="P37" s="816"/>
      <c r="Q37" s="780">
        <v>100</v>
      </c>
      <c r="R37" s="781"/>
      <c r="S37" s="791" t="str">
        <f>IF(K6&lt;&gt;0,S6/K6,"")</f>
        <v/>
      </c>
      <c r="T37" s="792"/>
      <c r="U37" s="792"/>
      <c r="V37" s="792"/>
      <c r="W37" s="792"/>
      <c r="X37" s="793"/>
      <c r="Y37" s="772" t="str">
        <f t="shared" si="2"/>
        <v/>
      </c>
      <c r="Z37" s="773"/>
      <c r="AA37" s="791" t="str">
        <f>IF(S6&lt;&gt;0,AA6/S6,"")</f>
        <v/>
      </c>
      <c r="AB37" s="792"/>
      <c r="AC37" s="792"/>
      <c r="AD37" s="792"/>
      <c r="AE37" s="792"/>
      <c r="AF37" s="793"/>
      <c r="AG37" s="772" t="str">
        <f t="shared" si="1"/>
        <v/>
      </c>
      <c r="AH37" s="773"/>
    </row>
    <row r="38" spans="1:37" s="213" customFormat="1" ht="18.75" customHeight="1">
      <c r="A38" s="796"/>
      <c r="B38" s="797"/>
      <c r="C38" s="798"/>
      <c r="D38" s="799"/>
      <c r="E38" s="774" t="s">
        <v>325</v>
      </c>
      <c r="F38" s="775"/>
      <c r="G38" s="775"/>
      <c r="H38" s="775"/>
      <c r="I38" s="775"/>
      <c r="J38" s="776"/>
      <c r="K38" s="808" t="str">
        <f>IF(K14&lt;&gt;0,K14+K18+K19,"")</f>
        <v/>
      </c>
      <c r="L38" s="809"/>
      <c r="M38" s="809"/>
      <c r="N38" s="809"/>
      <c r="O38" s="809"/>
      <c r="P38" s="810"/>
      <c r="Q38" s="780">
        <v>100</v>
      </c>
      <c r="R38" s="781"/>
      <c r="S38" s="811" t="str">
        <f>IF(S14&lt;&gt;0,S14+S18+S19,"")</f>
        <v/>
      </c>
      <c r="T38" s="812"/>
      <c r="U38" s="812"/>
      <c r="V38" s="812"/>
      <c r="W38" s="812"/>
      <c r="X38" s="813"/>
      <c r="Y38" s="772" t="str">
        <f t="shared" si="2"/>
        <v/>
      </c>
      <c r="Z38" s="773"/>
      <c r="AA38" s="811" t="str">
        <f>IF(AA14&lt;&gt;0,AA14+AA18+AA19,"")</f>
        <v/>
      </c>
      <c r="AB38" s="812"/>
      <c r="AC38" s="812"/>
      <c r="AD38" s="812"/>
      <c r="AE38" s="812"/>
      <c r="AF38" s="813"/>
      <c r="AG38" s="772" t="str">
        <f t="shared" si="1"/>
        <v/>
      </c>
      <c r="AH38" s="773"/>
    </row>
    <row r="39" spans="1:37" s="213" customFormat="1" ht="18.75" customHeight="1">
      <c r="A39" s="796"/>
      <c r="B39" s="797"/>
      <c r="C39" s="806" t="s">
        <v>9</v>
      </c>
      <c r="D39" s="807"/>
      <c r="E39" s="785" t="s">
        <v>37</v>
      </c>
      <c r="F39" s="786"/>
      <c r="G39" s="786"/>
      <c r="H39" s="786"/>
      <c r="I39" s="786"/>
      <c r="J39" s="787"/>
      <c r="K39" s="788" t="str">
        <f>IF(K12&lt;&gt;0,(K15+K17)/K12,"")</f>
        <v/>
      </c>
      <c r="L39" s="789"/>
      <c r="M39" s="789"/>
      <c r="N39" s="789"/>
      <c r="O39" s="789"/>
      <c r="P39" s="790"/>
      <c r="Q39" s="780">
        <v>100</v>
      </c>
      <c r="R39" s="781"/>
      <c r="S39" s="791" t="str">
        <f>IF(S12&lt;&gt;0,(S15+S17)/S12,"")</f>
        <v/>
      </c>
      <c r="T39" s="792"/>
      <c r="U39" s="792"/>
      <c r="V39" s="792"/>
      <c r="W39" s="792"/>
      <c r="X39" s="793"/>
      <c r="Y39" s="772" t="str">
        <f t="shared" si="2"/>
        <v/>
      </c>
      <c r="Z39" s="773"/>
      <c r="AA39" s="791" t="str">
        <f>IF(AA12&lt;&gt;0,(AA15+AA17)/AA12,"")</f>
        <v/>
      </c>
      <c r="AB39" s="792"/>
      <c r="AC39" s="792"/>
      <c r="AD39" s="792"/>
      <c r="AE39" s="792"/>
      <c r="AF39" s="793"/>
      <c r="AG39" s="772" t="str">
        <f t="shared" si="1"/>
        <v/>
      </c>
      <c r="AH39" s="773"/>
    </row>
    <row r="40" spans="1:37" s="213" customFormat="1" ht="18.75" customHeight="1">
      <c r="A40" s="796"/>
      <c r="B40" s="797"/>
      <c r="C40" s="794" t="s">
        <v>10</v>
      </c>
      <c r="D40" s="795"/>
      <c r="E40" s="785" t="s">
        <v>38</v>
      </c>
      <c r="F40" s="786"/>
      <c r="G40" s="786"/>
      <c r="H40" s="786"/>
      <c r="I40" s="786"/>
      <c r="J40" s="787"/>
      <c r="K40" s="800" t="str">
        <f>IF(K21&lt;&gt;0,(K15+K17)/12/K21,"")</f>
        <v/>
      </c>
      <c r="L40" s="801"/>
      <c r="M40" s="801"/>
      <c r="N40" s="801"/>
      <c r="O40" s="801"/>
      <c r="P40" s="802"/>
      <c r="Q40" s="780">
        <v>100</v>
      </c>
      <c r="R40" s="781"/>
      <c r="S40" s="803" t="str">
        <f>IF(S21&lt;&gt;0,(S15+S17)/12/S21,"")</f>
        <v/>
      </c>
      <c r="T40" s="804"/>
      <c r="U40" s="804"/>
      <c r="V40" s="804"/>
      <c r="W40" s="804"/>
      <c r="X40" s="805"/>
      <c r="Y40" s="772" t="str">
        <f t="shared" si="2"/>
        <v/>
      </c>
      <c r="Z40" s="773"/>
      <c r="AA40" s="803" t="str">
        <f>IF(AA21&lt;&gt;0,(AA15+AA17)/12/AA21,"")</f>
        <v/>
      </c>
      <c r="AB40" s="804"/>
      <c r="AC40" s="804"/>
      <c r="AD40" s="804"/>
      <c r="AE40" s="804"/>
      <c r="AF40" s="805"/>
      <c r="AG40" s="772" t="str">
        <f t="shared" si="1"/>
        <v/>
      </c>
      <c r="AH40" s="773"/>
    </row>
    <row r="41" spans="1:37" s="213" customFormat="1" ht="18.75" customHeight="1">
      <c r="A41" s="796"/>
      <c r="B41" s="797"/>
      <c r="C41" s="796"/>
      <c r="D41" s="797"/>
      <c r="E41" s="785" t="s">
        <v>39</v>
      </c>
      <c r="F41" s="786"/>
      <c r="G41" s="786"/>
      <c r="H41" s="786"/>
      <c r="I41" s="786"/>
      <c r="J41" s="787"/>
      <c r="K41" s="788" t="str">
        <f>IF((K14+K16)&lt;&gt;0,K17/(K14+K16),"")</f>
        <v/>
      </c>
      <c r="L41" s="789"/>
      <c r="M41" s="789"/>
      <c r="N41" s="789"/>
      <c r="O41" s="789"/>
      <c r="P41" s="790"/>
      <c r="Q41" s="780">
        <v>100</v>
      </c>
      <c r="R41" s="781"/>
      <c r="S41" s="791" t="str">
        <f>IF((S14+S16)&lt;&gt;0,S17/(S14+S16),"")</f>
        <v/>
      </c>
      <c r="T41" s="792"/>
      <c r="U41" s="792"/>
      <c r="V41" s="792"/>
      <c r="W41" s="792"/>
      <c r="X41" s="793"/>
      <c r="Y41" s="772" t="str">
        <f t="shared" si="2"/>
        <v/>
      </c>
      <c r="Z41" s="773"/>
      <c r="AA41" s="791" t="str">
        <f>IF((AA14+AA16)&lt;&gt;0,AA17/(AA14+AA16),"")</f>
        <v/>
      </c>
      <c r="AB41" s="792"/>
      <c r="AC41" s="792"/>
      <c r="AD41" s="792"/>
      <c r="AE41" s="792"/>
      <c r="AF41" s="793"/>
      <c r="AG41" s="772" t="str">
        <f t="shared" si="1"/>
        <v/>
      </c>
      <c r="AH41" s="773"/>
    </row>
    <row r="42" spans="1:37" s="213" customFormat="1" ht="18.75" customHeight="1">
      <c r="A42" s="798"/>
      <c r="B42" s="799"/>
      <c r="C42" s="798"/>
      <c r="D42" s="799"/>
      <c r="E42" s="774" t="s">
        <v>320</v>
      </c>
      <c r="F42" s="775"/>
      <c r="G42" s="775"/>
      <c r="H42" s="775"/>
      <c r="I42" s="775"/>
      <c r="J42" s="776"/>
      <c r="K42" s="777" t="str">
        <f>IF(K14&lt;&gt;0,K38/K21,"")</f>
        <v/>
      </c>
      <c r="L42" s="778"/>
      <c r="M42" s="778"/>
      <c r="N42" s="778"/>
      <c r="O42" s="778"/>
      <c r="P42" s="779"/>
      <c r="Q42" s="780">
        <v>100</v>
      </c>
      <c r="R42" s="781"/>
      <c r="S42" s="782" t="str">
        <f>IF(S14&lt;&gt;0,S38/S21,"")</f>
        <v/>
      </c>
      <c r="T42" s="783"/>
      <c r="U42" s="783"/>
      <c r="V42" s="783"/>
      <c r="W42" s="783"/>
      <c r="X42" s="784"/>
      <c r="Y42" s="772" t="str">
        <f t="shared" si="2"/>
        <v/>
      </c>
      <c r="Z42" s="773"/>
      <c r="AA42" s="782" t="str">
        <f>IF(AA14&lt;&gt;0,AA38/AA21,"")</f>
        <v/>
      </c>
      <c r="AB42" s="783"/>
      <c r="AC42" s="783"/>
      <c r="AD42" s="783"/>
      <c r="AE42" s="783"/>
      <c r="AF42" s="784"/>
      <c r="AG42" s="772" t="str">
        <f t="shared" si="1"/>
        <v/>
      </c>
      <c r="AH42" s="773"/>
    </row>
    <row r="43" spans="1:37" s="213" customFormat="1" ht="15.5" customHeight="1">
      <c r="A43" s="754" t="s">
        <v>321</v>
      </c>
      <c r="B43" s="755"/>
      <c r="C43" s="755"/>
      <c r="D43" s="755"/>
      <c r="E43" s="755"/>
      <c r="F43" s="756"/>
      <c r="G43" s="760"/>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2"/>
    </row>
    <row r="44" spans="1:37" s="213" customFormat="1" ht="15.5" customHeight="1">
      <c r="A44" s="757"/>
      <c r="B44" s="758"/>
      <c r="C44" s="758"/>
      <c r="D44" s="758"/>
      <c r="E44" s="758"/>
      <c r="F44" s="759"/>
      <c r="G44" s="763"/>
      <c r="H44" s="764"/>
      <c r="I44" s="764"/>
      <c r="J44" s="764"/>
      <c r="K44" s="764"/>
      <c r="L44" s="764"/>
      <c r="M44" s="764"/>
      <c r="N44" s="764"/>
      <c r="O44" s="764"/>
      <c r="P44" s="764"/>
      <c r="Q44" s="764"/>
      <c r="R44" s="764"/>
      <c r="S44" s="764"/>
      <c r="T44" s="764"/>
      <c r="U44" s="764"/>
      <c r="V44" s="764"/>
      <c r="W44" s="764"/>
      <c r="X44" s="764"/>
      <c r="Y44" s="764"/>
      <c r="Z44" s="764"/>
      <c r="AA44" s="764"/>
      <c r="AB44" s="764"/>
      <c r="AC44" s="764"/>
      <c r="AD44" s="764"/>
      <c r="AE44" s="764"/>
      <c r="AF44" s="764"/>
      <c r="AG44" s="764"/>
      <c r="AH44" s="765"/>
    </row>
    <row r="45" spans="1:37" s="213" customFormat="1" ht="15.5" customHeight="1">
      <c r="A45" s="754" t="s">
        <v>323</v>
      </c>
      <c r="B45" s="755"/>
      <c r="C45" s="755"/>
      <c r="D45" s="755"/>
      <c r="E45" s="755"/>
      <c r="F45" s="756"/>
      <c r="G45" s="766" t="s">
        <v>487</v>
      </c>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8"/>
    </row>
    <row r="46" spans="1:37" s="213" customFormat="1" ht="15.5" customHeight="1">
      <c r="A46" s="757"/>
      <c r="B46" s="758"/>
      <c r="C46" s="758"/>
      <c r="D46" s="758"/>
      <c r="E46" s="758"/>
      <c r="F46" s="759"/>
      <c r="G46" s="769"/>
      <c r="H46" s="770"/>
      <c r="I46" s="770"/>
      <c r="J46" s="770"/>
      <c r="K46" s="770"/>
      <c r="L46" s="770"/>
      <c r="M46" s="770"/>
      <c r="N46" s="770"/>
      <c r="O46" s="770"/>
      <c r="P46" s="770"/>
      <c r="Q46" s="770"/>
      <c r="R46" s="770"/>
      <c r="S46" s="770"/>
      <c r="T46" s="770"/>
      <c r="U46" s="770"/>
      <c r="V46" s="770"/>
      <c r="W46" s="770"/>
      <c r="X46" s="770"/>
      <c r="Y46" s="770"/>
      <c r="Z46" s="770"/>
      <c r="AA46" s="770"/>
      <c r="AB46" s="770"/>
      <c r="AC46" s="770"/>
      <c r="AD46" s="770"/>
      <c r="AE46" s="770"/>
      <c r="AF46" s="770"/>
      <c r="AG46" s="770"/>
      <c r="AH46" s="771"/>
    </row>
    <row r="47" spans="1:37">
      <c r="A47" s="165" t="s">
        <v>322</v>
      </c>
    </row>
    <row r="48" spans="1:37">
      <c r="A48" s="165" t="s">
        <v>324</v>
      </c>
    </row>
    <row r="49" spans="1:1">
      <c r="A49" s="165" t="s">
        <v>326</v>
      </c>
    </row>
    <row r="50" spans="1:1">
      <c r="A50" s="165" t="s">
        <v>327</v>
      </c>
    </row>
  </sheetData>
  <mergeCells count="288">
    <mergeCell ref="V2:X2"/>
    <mergeCell ref="Y2:AH2"/>
    <mergeCell ref="A3:J4"/>
    <mergeCell ref="K3:P4"/>
    <mergeCell ref="S3:X4"/>
    <mergeCell ref="AA3:AF4"/>
    <mergeCell ref="Q4:R4"/>
    <mergeCell ref="Y4:Z4"/>
    <mergeCell ref="AG4:AH4"/>
    <mergeCell ref="AA5:AF5"/>
    <mergeCell ref="AG5:AH5"/>
    <mergeCell ref="C6:J6"/>
    <mergeCell ref="K6:P6"/>
    <mergeCell ref="Q6:R6"/>
    <mergeCell ref="S6:X6"/>
    <mergeCell ref="Y6:Z6"/>
    <mergeCell ref="AA6:AF6"/>
    <mergeCell ref="AG6:AH6"/>
    <mergeCell ref="C5:J5"/>
    <mergeCell ref="K5:P5"/>
    <mergeCell ref="Q5:R5"/>
    <mergeCell ref="S5:X5"/>
    <mergeCell ref="Y5:Z5"/>
    <mergeCell ref="Y7:Z7"/>
    <mergeCell ref="AA7:AF7"/>
    <mergeCell ref="AG7:AH7"/>
    <mergeCell ref="C8:J8"/>
    <mergeCell ref="K8:P8"/>
    <mergeCell ref="Q8:R8"/>
    <mergeCell ref="S8:X8"/>
    <mergeCell ref="Y8:Z8"/>
    <mergeCell ref="AA8:AF8"/>
    <mergeCell ref="AG8:AH8"/>
    <mergeCell ref="C7:J7"/>
    <mergeCell ref="K7:P7"/>
    <mergeCell ref="Q7:R7"/>
    <mergeCell ref="S7:X7"/>
    <mergeCell ref="AG9:AH9"/>
    <mergeCell ref="C10:J10"/>
    <mergeCell ref="K10:P10"/>
    <mergeCell ref="Q10:R10"/>
    <mergeCell ref="S10:X10"/>
    <mergeCell ref="Y10:Z10"/>
    <mergeCell ref="AA10:AF10"/>
    <mergeCell ref="AG10:AH10"/>
    <mergeCell ref="C9:J9"/>
    <mergeCell ref="K9:P9"/>
    <mergeCell ref="Q9:R9"/>
    <mergeCell ref="S9:X9"/>
    <mergeCell ref="Y9:Z9"/>
    <mergeCell ref="AA9:AF9"/>
    <mergeCell ref="K13:P13"/>
    <mergeCell ref="Q13:R13"/>
    <mergeCell ref="S13:X13"/>
    <mergeCell ref="Y13:Z13"/>
    <mergeCell ref="AA13:AF13"/>
    <mergeCell ref="AG13:AH13"/>
    <mergeCell ref="AG11:AH11"/>
    <mergeCell ref="A12:B21"/>
    <mergeCell ref="C12:J12"/>
    <mergeCell ref="K12:P12"/>
    <mergeCell ref="Q12:R12"/>
    <mergeCell ref="S12:X12"/>
    <mergeCell ref="Y12:Z12"/>
    <mergeCell ref="AA12:AF12"/>
    <mergeCell ref="AG12:AH12"/>
    <mergeCell ref="C13:J13"/>
    <mergeCell ref="C11:J11"/>
    <mergeCell ref="K11:P11"/>
    <mergeCell ref="Q11:R11"/>
    <mergeCell ref="S11:X11"/>
    <mergeCell ref="Y11:Z11"/>
    <mergeCell ref="AA11:AF11"/>
    <mergeCell ref="A5:B11"/>
    <mergeCell ref="AG14:AH14"/>
    <mergeCell ref="C15:J15"/>
    <mergeCell ref="K15:P15"/>
    <mergeCell ref="Q15:R15"/>
    <mergeCell ref="S15:X15"/>
    <mergeCell ref="Y15:Z15"/>
    <mergeCell ref="AA15:AF15"/>
    <mergeCell ref="AG15:AH15"/>
    <mergeCell ref="C14:J14"/>
    <mergeCell ref="K14:P14"/>
    <mergeCell ref="Q14:R14"/>
    <mergeCell ref="S14:X14"/>
    <mergeCell ref="Y14:Z14"/>
    <mergeCell ref="AA14:AF14"/>
    <mergeCell ref="AG16:AH16"/>
    <mergeCell ref="C17:J17"/>
    <mergeCell ref="K17:P17"/>
    <mergeCell ref="Q17:R17"/>
    <mergeCell ref="S17:X17"/>
    <mergeCell ref="Y17:Z17"/>
    <mergeCell ref="AA17:AF17"/>
    <mergeCell ref="AG17:AH17"/>
    <mergeCell ref="C16:J16"/>
    <mergeCell ref="K16:P16"/>
    <mergeCell ref="Q16:R16"/>
    <mergeCell ref="S16:X16"/>
    <mergeCell ref="Y16:Z16"/>
    <mergeCell ref="AA16:AF16"/>
    <mergeCell ref="AG18:AH18"/>
    <mergeCell ref="C19:J19"/>
    <mergeCell ref="K19:P19"/>
    <mergeCell ref="Q19:R19"/>
    <mergeCell ref="S19:X19"/>
    <mergeCell ref="Y19:Z19"/>
    <mergeCell ref="AA19:AF19"/>
    <mergeCell ref="AG19:AH19"/>
    <mergeCell ref="C18:J18"/>
    <mergeCell ref="K18:P18"/>
    <mergeCell ref="Q18:R18"/>
    <mergeCell ref="S18:X18"/>
    <mergeCell ref="Y18:Z18"/>
    <mergeCell ref="AA18:AF18"/>
    <mergeCell ref="AG20:AH20"/>
    <mergeCell ref="C21:J21"/>
    <mergeCell ref="K21:P21"/>
    <mergeCell ref="Q21:R21"/>
    <mergeCell ref="S21:X21"/>
    <mergeCell ref="Y21:Z21"/>
    <mergeCell ref="AA21:AF21"/>
    <mergeCell ref="AG21:AH21"/>
    <mergeCell ref="C20:J20"/>
    <mergeCell ref="K20:P20"/>
    <mergeCell ref="Q20:R20"/>
    <mergeCell ref="S20:X20"/>
    <mergeCell ref="Y20:Z20"/>
    <mergeCell ref="AA20:AF20"/>
    <mergeCell ref="Y22:Z22"/>
    <mergeCell ref="AA22:AF22"/>
    <mergeCell ref="AG22:AH22"/>
    <mergeCell ref="E23:J23"/>
    <mergeCell ref="K23:P23"/>
    <mergeCell ref="Q23:R23"/>
    <mergeCell ref="S23:X23"/>
    <mergeCell ref="Y23:Z23"/>
    <mergeCell ref="AA23:AF23"/>
    <mergeCell ref="AG23:AH23"/>
    <mergeCell ref="E22:J22"/>
    <mergeCell ref="K22:P22"/>
    <mergeCell ref="Q22:R22"/>
    <mergeCell ref="S22:X22"/>
    <mergeCell ref="AG25:AH25"/>
    <mergeCell ref="E26:J26"/>
    <mergeCell ref="K26:P26"/>
    <mergeCell ref="Q26:R26"/>
    <mergeCell ref="S26:X26"/>
    <mergeCell ref="Y26:Z26"/>
    <mergeCell ref="AA26:AF26"/>
    <mergeCell ref="AG26:AH26"/>
    <mergeCell ref="S24:X24"/>
    <mergeCell ref="Y24:Z24"/>
    <mergeCell ref="AA24:AF24"/>
    <mergeCell ref="AG24:AH24"/>
    <mergeCell ref="E25:J25"/>
    <mergeCell ref="K25:P25"/>
    <mergeCell ref="Q25:R25"/>
    <mergeCell ref="S25:X25"/>
    <mergeCell ref="Y25:Z25"/>
    <mergeCell ref="AA25:AF25"/>
    <mergeCell ref="E24:J24"/>
    <mergeCell ref="K24:P24"/>
    <mergeCell ref="Q24:R24"/>
    <mergeCell ref="AG27:AH27"/>
    <mergeCell ref="E28:J28"/>
    <mergeCell ref="K28:P28"/>
    <mergeCell ref="Q28:R28"/>
    <mergeCell ref="S28:X28"/>
    <mergeCell ref="Y28:Z28"/>
    <mergeCell ref="AA28:AF28"/>
    <mergeCell ref="AG28:AH28"/>
    <mergeCell ref="E27:J27"/>
    <mergeCell ref="K27:P27"/>
    <mergeCell ref="Q27:R27"/>
    <mergeCell ref="S27:X27"/>
    <mergeCell ref="Y27:Z27"/>
    <mergeCell ref="AA27:AF27"/>
    <mergeCell ref="C29:D32"/>
    <mergeCell ref="E29:J29"/>
    <mergeCell ref="K29:P29"/>
    <mergeCell ref="Q29:R29"/>
    <mergeCell ref="S29:X29"/>
    <mergeCell ref="Y29:Z29"/>
    <mergeCell ref="E31:J31"/>
    <mergeCell ref="K31:P31"/>
    <mergeCell ref="Q31:R31"/>
    <mergeCell ref="S31:X31"/>
    <mergeCell ref="Y31:Z31"/>
    <mergeCell ref="AA29:AF29"/>
    <mergeCell ref="AG29:AH29"/>
    <mergeCell ref="E30:J30"/>
    <mergeCell ref="K30:P30"/>
    <mergeCell ref="Q30:R30"/>
    <mergeCell ref="S30:X30"/>
    <mergeCell ref="Y30:Z30"/>
    <mergeCell ref="AA30:AF30"/>
    <mergeCell ref="AG30:AH30"/>
    <mergeCell ref="AA31:AF31"/>
    <mergeCell ref="AG31:AH31"/>
    <mergeCell ref="E32:J32"/>
    <mergeCell ref="K32:P32"/>
    <mergeCell ref="Q32:R32"/>
    <mergeCell ref="S32:X32"/>
    <mergeCell ref="Y32:Z32"/>
    <mergeCell ref="AA32:AF32"/>
    <mergeCell ref="AG32:AH32"/>
    <mergeCell ref="C33:D38"/>
    <mergeCell ref="E33:J33"/>
    <mergeCell ref="K33:P33"/>
    <mergeCell ref="Q33:R33"/>
    <mergeCell ref="S33:X33"/>
    <mergeCell ref="Y33:Z33"/>
    <mergeCell ref="E35:J35"/>
    <mergeCell ref="K35:P35"/>
    <mergeCell ref="Q35:R35"/>
    <mergeCell ref="S35:X35"/>
    <mergeCell ref="Y35:Z35"/>
    <mergeCell ref="AA33:AF33"/>
    <mergeCell ref="AG33:AH33"/>
    <mergeCell ref="E34:J34"/>
    <mergeCell ref="K34:P34"/>
    <mergeCell ref="Q34:R34"/>
    <mergeCell ref="S34:X34"/>
    <mergeCell ref="Y34:Z34"/>
    <mergeCell ref="AA34:AF34"/>
    <mergeCell ref="AG34:AH34"/>
    <mergeCell ref="AA35:AF35"/>
    <mergeCell ref="AG35:AH35"/>
    <mergeCell ref="E36:J36"/>
    <mergeCell ref="K36:P36"/>
    <mergeCell ref="Q36:R36"/>
    <mergeCell ref="S36:X36"/>
    <mergeCell ref="Y36:Z36"/>
    <mergeCell ref="AA36:AF36"/>
    <mergeCell ref="AG36:AH36"/>
    <mergeCell ref="AG37:AH37"/>
    <mergeCell ref="E38:J38"/>
    <mergeCell ref="K38:P38"/>
    <mergeCell ref="Q38:R38"/>
    <mergeCell ref="S38:X38"/>
    <mergeCell ref="Y38:Z38"/>
    <mergeCell ref="AA38:AF38"/>
    <mergeCell ref="AG38:AH38"/>
    <mergeCell ref="E37:J37"/>
    <mergeCell ref="K37:P37"/>
    <mergeCell ref="Q37:R37"/>
    <mergeCell ref="S37:X37"/>
    <mergeCell ref="Y37:Z37"/>
    <mergeCell ref="AA37:AF37"/>
    <mergeCell ref="E40:J40"/>
    <mergeCell ref="K40:P40"/>
    <mergeCell ref="Q40:R40"/>
    <mergeCell ref="S40:X40"/>
    <mergeCell ref="Y40:Z40"/>
    <mergeCell ref="AA40:AF40"/>
    <mergeCell ref="AG40:AH40"/>
    <mergeCell ref="C39:D39"/>
    <mergeCell ref="E39:J39"/>
    <mergeCell ref="K39:P39"/>
    <mergeCell ref="Q39:R39"/>
    <mergeCell ref="S39:X39"/>
    <mergeCell ref="Y39:Z39"/>
    <mergeCell ref="A43:F44"/>
    <mergeCell ref="G43:AH44"/>
    <mergeCell ref="A45:F46"/>
    <mergeCell ref="G45:AH46"/>
    <mergeCell ref="AG41:AH41"/>
    <mergeCell ref="E42:J42"/>
    <mergeCell ref="K42:P42"/>
    <mergeCell ref="Q42:R42"/>
    <mergeCell ref="S42:X42"/>
    <mergeCell ref="Y42:Z42"/>
    <mergeCell ref="AA42:AF42"/>
    <mergeCell ref="AG42:AH42"/>
    <mergeCell ref="E41:J41"/>
    <mergeCell ref="K41:P41"/>
    <mergeCell ref="Q41:R41"/>
    <mergeCell ref="S41:X41"/>
    <mergeCell ref="Y41:Z41"/>
    <mergeCell ref="AA41:AF41"/>
    <mergeCell ref="A22:B42"/>
    <mergeCell ref="C22:D23"/>
    <mergeCell ref="C24:D28"/>
    <mergeCell ref="AA39:AF39"/>
    <mergeCell ref="AG39:AH39"/>
    <mergeCell ref="C40:D42"/>
  </mergeCells>
  <phoneticPr fontId="81"/>
  <printOptions horizontalCentered="1"/>
  <pageMargins left="0.62992125984251968" right="3.937007874015748E-2" top="0.35433070866141736" bottom="0.35433070866141736" header="0.31496062992125984" footer="0.31496062992125984"/>
  <pageSetup paperSize="9" scale="88"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22</vt:i4>
      </vt:variant>
      <vt:variant>
        <vt:lpstr>名前付き一覧</vt:lpstr>
      </vt:variant>
      <vt:variant>
        <vt:i4>26</vt:i4>
      </vt:variant>
    </vt:vector>
  </HeadingPairs>
  <TitlesOfParts>
    <vt:vector size="48" baseType="lpstr">
      <vt:lpstr>①法人用チェックシート</vt:lpstr>
      <vt:lpstr>①個人用チェックシート</vt:lpstr>
      <vt:lpstr>②申請書</vt:lpstr>
      <vt:lpstr>③概要書１</vt:lpstr>
      <vt:lpstr>③-2概要書２</vt:lpstr>
      <vt:lpstr>③-3収支計画書</vt:lpstr>
      <vt:lpstr>④別紙1-1(代表企業)</vt:lpstr>
      <vt:lpstr>④別紙1-1(連携企業)</vt:lpstr>
      <vt:lpstr>④別紙1-2(代表企業)</vt:lpstr>
      <vt:lpstr>④別紙1-2(連携企業)</vt:lpstr>
      <vt:lpstr>④別紙1-3(代表企業)</vt:lpstr>
      <vt:lpstr>④別紙1-3(連携企業)</vt:lpstr>
      <vt:lpstr>④別紙1-4(代表企業)</vt:lpstr>
      <vt:lpstr>④別紙1-4(連携企業)</vt:lpstr>
      <vt:lpstr>⑤別紙2-1-Ⅰ</vt:lpstr>
      <vt:lpstr>⑤別紙2-1-Ⅱ</vt:lpstr>
      <vt:lpstr>⑤別紙2-2-Ⅰ</vt:lpstr>
      <vt:lpstr>⑤別紙2-2-Ⅱ</vt:lpstr>
      <vt:lpstr>⑤別紙2-3</vt:lpstr>
      <vt:lpstr>⑥別紙3-1</vt:lpstr>
      <vt:lpstr>⑥別紙3-2</vt:lpstr>
      <vt:lpstr>企業連携体協定書</vt:lpstr>
      <vt:lpstr>①個人用チェックシート!Print_Area</vt:lpstr>
      <vt:lpstr>①法人用チェックシート!Print_Area</vt:lpstr>
      <vt:lpstr>②申請書!Print_Area</vt:lpstr>
      <vt:lpstr>'③-2概要書２'!Print_Area</vt:lpstr>
      <vt:lpstr>'③-3収支計画書'!Print_Area</vt:lpstr>
      <vt:lpstr>③概要書１!Print_Area</vt:lpstr>
      <vt:lpstr>'④別紙1-1(代表企業)'!Print_Area</vt:lpstr>
      <vt:lpstr>'④別紙1-1(連携企業)'!Print_Area</vt:lpstr>
      <vt:lpstr>'④別紙1-2(代表企業)'!Print_Area</vt:lpstr>
      <vt:lpstr>'④別紙1-2(連携企業)'!Print_Area</vt:lpstr>
      <vt:lpstr>'④別紙1-3(代表企業)'!Print_Area</vt:lpstr>
      <vt:lpstr>'④別紙1-3(連携企業)'!Print_Area</vt:lpstr>
      <vt:lpstr>'④別紙1-4(代表企業)'!Print_Area</vt:lpstr>
      <vt:lpstr>'④別紙1-4(連携企業)'!Print_Area</vt:lpstr>
      <vt:lpstr>'⑤別紙2-1-Ⅰ'!Print_Area</vt:lpstr>
      <vt:lpstr>'⑤別紙2-1-Ⅱ'!Print_Area</vt:lpstr>
      <vt:lpstr>'⑤別紙2-2-Ⅰ'!Print_Area</vt:lpstr>
      <vt:lpstr>'⑤別紙2-2-Ⅱ'!Print_Area</vt:lpstr>
      <vt:lpstr>'⑤別紙2-3'!Print_Area</vt:lpstr>
      <vt:lpstr>'⑥別紙3-1'!Print_Area</vt:lpstr>
      <vt:lpstr>'⑥別紙3-2'!Print_Area</vt:lpstr>
      <vt:lpstr>企業連携体協定書!Print_Area</vt:lpstr>
      <vt:lpstr>'③-3収支計画書'!Print_Titles</vt:lpstr>
      <vt:lpstr>'⑤別紙2-1-Ⅰ'!Print_Titles</vt:lpstr>
      <vt:lpstr>'⑤別紙2-1-Ⅱ'!Print_Titles</vt:lpstr>
      <vt:lpstr>'⑤別紙2-2-Ⅱ'!Print_Titles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suzukik</dc:creator>
  <cp:lastModifiedBy>Yuki Watanabe</cp:lastModifiedBy>
  <cp:lastPrinted>2024-04-05T05:03:15Z</cp:lastPrinted>
  <dcterms:created xsi:type="dcterms:W3CDTF">2013-03-03T23:54:02Z</dcterms:created>
  <dcterms:modified xsi:type="dcterms:W3CDTF">2024-04-30T05:59:59Z</dcterms:modified>
</cp:coreProperties>
</file>